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870" activeTab="1"/>
  </bookViews>
  <sheets>
    <sheet name="TUTELA DE TFG Y TFM" sheetId="1" r:id="rId1"/>
    <sheet name="TRIBUNALES DEF. TD, TFG Y TFM" sheetId="2" r:id="rId2"/>
    <sheet name="Centros" sheetId="3" state="hidden" r:id="rId3"/>
    <sheet name="Planes de Estudios" sheetId="4" state="hidden"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2" l="1"/>
  <c r="I12" i="2"/>
  <c r="G15" i="2"/>
  <c r="I15" i="2"/>
  <c r="G14" i="2" l="1"/>
  <c r="I14" i="2"/>
  <c r="G16" i="2" l="1"/>
  <c r="I16" i="2"/>
  <c r="K19" i="1"/>
  <c r="J19" i="1" s="1"/>
  <c r="L19" i="1"/>
  <c r="L14" i="1"/>
  <c r="L15" i="1"/>
  <c r="L16" i="1"/>
  <c r="L17" i="1"/>
  <c r="L18" i="1"/>
  <c r="L20" i="1"/>
  <c r="L21" i="1"/>
  <c r="L22" i="1"/>
  <c r="L23" i="1"/>
  <c r="L24" i="1"/>
  <c r="L25" i="1"/>
  <c r="L26" i="1"/>
  <c r="L27" i="1"/>
  <c r="L28" i="1"/>
  <c r="L29" i="1"/>
  <c r="G7" i="2"/>
  <c r="G8" i="2"/>
  <c r="G9" i="2"/>
  <c r="G10" i="2"/>
  <c r="G11" i="2"/>
  <c r="G13" i="2"/>
  <c r="G17" i="2"/>
  <c r="G18" i="2"/>
  <c r="G19" i="2"/>
  <c r="G20" i="2"/>
  <c r="G21" i="2"/>
  <c r="G22" i="2"/>
  <c r="G23" i="2"/>
  <c r="G24" i="2"/>
  <c r="G6" i="2"/>
  <c r="K14" i="1"/>
  <c r="J14" i="1" s="1"/>
  <c r="K15" i="1"/>
  <c r="K16" i="1"/>
  <c r="K17" i="1"/>
  <c r="K18" i="1"/>
  <c r="K20" i="1"/>
  <c r="K21" i="1"/>
  <c r="K22" i="1"/>
  <c r="K23" i="1"/>
  <c r="K24" i="1"/>
  <c r="K25" i="1"/>
  <c r="K26" i="1"/>
  <c r="K27" i="1"/>
  <c r="K28" i="1"/>
  <c r="K29" i="1"/>
  <c r="K13" i="1"/>
  <c r="J13" i="1" s="1"/>
  <c r="J15" i="1"/>
  <c r="J16" i="1"/>
  <c r="J17" i="1"/>
  <c r="J18" i="1"/>
  <c r="J20" i="1"/>
  <c r="J21" i="1"/>
  <c r="J22" i="1"/>
  <c r="J23" i="1"/>
  <c r="J24" i="1"/>
  <c r="J25" i="1"/>
  <c r="J26" i="1"/>
  <c r="J27" i="1"/>
  <c r="J28" i="1"/>
  <c r="J29" i="1"/>
  <c r="I6" i="2" l="1"/>
  <c r="L13" i="1" l="1"/>
  <c r="I7" i="2"/>
  <c r="I8" i="2"/>
  <c r="I9" i="2"/>
  <c r="I10" i="2"/>
  <c r="I11" i="2"/>
  <c r="I13" i="2"/>
  <c r="I17" i="2"/>
  <c r="I18" i="2"/>
  <c r="I19" i="2"/>
  <c r="I20" i="2"/>
  <c r="I21" i="2"/>
  <c r="I22" i="2"/>
  <c r="I23" i="2"/>
  <c r="I24" i="2"/>
</calcChain>
</file>

<file path=xl/sharedStrings.xml><?xml version="1.0" encoding="utf-8"?>
<sst xmlns="http://schemas.openxmlformats.org/spreadsheetml/2006/main" count="167" uniqueCount="156">
  <si>
    <t>CTOS. TIPO TRABAJO</t>
  </si>
  <si>
    <t>TITULO DEL TRABAJO</t>
  </si>
  <si>
    <t>TUTELA DE TRABAJOS FIN DE GRADO(TFG) Y TRABAJOS FIN DE MASTER (TFM)</t>
  </si>
  <si>
    <t>TRIBUNALES DE DEFENSA DE TESIS DOCTORALES (TD),  DE TRABAJOS FIN DE GRADO(TFG) Y TRABAJOS FIN DE MASTER (TFM)</t>
  </si>
  <si>
    <t xml:space="preserve">DNI PROFESOR </t>
  </si>
  <si>
    <t>NOMBRE PROFESOR (Nombre y Apellidos)</t>
  </si>
  <si>
    <t>DNI PROFESOR</t>
  </si>
  <si>
    <t>* SE COMPUTARÁ LA PARTICIPACIÓN EN TRIBUNALES DESDE EL CIERRE DEL ANTERIOR PLAZO DE REGISTRO DE ACTIVIDADES. LA PARTICIPACIÓN EN TRIBUNALES UNA VEZ FINALIZADO EL PLAZO DE REGISTRO, SE COMPUTARÁN PARA EL PRÓXIMO CURSO.</t>
  </si>
  <si>
    <t>CÓD. PLAN ESTUDIO</t>
  </si>
  <si>
    <t>Nº. TUTORES</t>
  </si>
  <si>
    <t>FECHA DEFENSA</t>
  </si>
  <si>
    <t>CENTROS</t>
  </si>
  <si>
    <t>1-FACULTAD DE MEDICINA</t>
  </si>
  <si>
    <t>2-FACULTAD DE CIENCIAS</t>
  </si>
  <si>
    <t>3-FACULTAD DE DERECHO</t>
  </si>
  <si>
    <t>4-FACULTAD DE CIENCIAS DEL TRABAJO</t>
  </si>
  <si>
    <t>5-FACULTAD DE FILOSOFÍA Y LETRAS</t>
  </si>
  <si>
    <t>8-FACULTAD DE ENFERMERÍA Y FISIOTERAPIA</t>
  </si>
  <si>
    <t>9-ESCUELA DE INGENIERÍA NAVAL Y OCEÁNICA</t>
  </si>
  <si>
    <t>11-FACULTAD DE CIENCIAS DE LA EDUCACIÓN</t>
  </si>
  <si>
    <t>13-FACULTAD DE CIENCIAS SOCIALES Y DE LA COMUNICACIÓN</t>
  </si>
  <si>
    <t>14-ESCUELA DE INGENIERÍAS MARINA, NÁUTICA Y RADIOELECTRÓNICA</t>
  </si>
  <si>
    <t>15-FACULTAD DE CIENCIAS ECONÓMICAS Y EMPRESARIALES</t>
  </si>
  <si>
    <t>17-ESCUELA SUPERIOR DE INGENIERÍA</t>
  </si>
  <si>
    <t>23-FACULTAD CIENCIAS DEL MAR Y AMBIENTALES</t>
  </si>
  <si>
    <t>33-ESCUELA DE DOCTORADO DE LA UCA</t>
  </si>
  <si>
    <t>34-ESCUELA INTERN. DOCTORADO ESTUDIOS MAR</t>
  </si>
  <si>
    <t>44-ESCUELA DOCTORAL CEI-A3</t>
  </si>
  <si>
    <t>6-ESCUELA POLITÉCNICA SUPERIOR (ALGECIRAS)</t>
  </si>
  <si>
    <t>20-FACULTAD DE ENFERMERÍA (ALGECIRAS)</t>
  </si>
  <si>
    <t>520-GRADO EN ESTUDIOS ÁRABES E ISLÁMICOS</t>
  </si>
  <si>
    <t>1118-GRADO EN EDUCACIÓN INFANTIL</t>
  </si>
  <si>
    <t>1119-GRADO EN EDUCACIÓN PRIMARIA</t>
  </si>
  <si>
    <t>1120-GRADO EN CIENCIAS DE LA ACTIVIDAD FÍSICA Y EL DEPORTE</t>
  </si>
  <si>
    <t>1121-GRADO EN PSICOLOGÍA</t>
  </si>
  <si>
    <t>1163-MÁSTER INTERUNIVERSITARIO EN CULTURA DE PAZ, CONFLICTOS, EDUCACIÓN Y DERECHOS HUMANOS</t>
  </si>
  <si>
    <t>1166-MÁSTER EN PROFESORADO DE EDUCACIÓN SECUNDARIA OBLIGATORIA Y BACHILLERATO, FORMACIÓN PROFESIONAL Y ENSEÑANZA DE IDIOMAS</t>
  </si>
  <si>
    <t>1168-MÁSTER EN ACTIVIDAD FÍSICA Y SALUD</t>
  </si>
  <si>
    <t>1169-DOBLE MÁSTER EN MATEMÁTICAS – PROFESORADO DE EDUCACIÓN SECUNDARIA OBLIGATORIA Y BACHILLERATO, FORMACIÓN PROFESIONAL Y ENSEÑANZA DE IDIOMAS, ESPECIALIDAD MATEMÁTICAS</t>
  </si>
  <si>
    <t>1170-MÁSTER EN INVESTIGACIÓN EDUCATIVA PARA EL DESARROLLO PROFESIONAL DEL DOCENTE</t>
  </si>
  <si>
    <t>1171-MÁSTER INTERUNIVERSITARIO EN EDUCACIÓN AMBIENTAL</t>
  </si>
  <si>
    <t>1307-GRADO EN MARKETING E INVESTIGACIÓN DE MERCADOS</t>
  </si>
  <si>
    <t>1308-GRADO EN GESTIÓN Y ADMINISTRACIÓN PÚBLICA</t>
  </si>
  <si>
    <t>1309-GRADO EN PUBLICIDAD Y RELACIONES PÚBLICAS</t>
  </si>
  <si>
    <t>1310-GRADO EN TURISMO</t>
  </si>
  <si>
    <t>1361-MÁSTER EN DIRECCIÓN TURÍSTICA</t>
  </si>
  <si>
    <t>1362-MÁSTER EN GESTIÓN Y ADMINISTRACIÓN PÚBLICA</t>
  </si>
  <si>
    <t>1363-MÁSTER EN DIRECCIÓN DE MARKETING DIGITAL Y SOCIAL</t>
  </si>
  <si>
    <t>1364-MÁSTER INTERUNIVERSITARIO EN DIRECCIÓN ESTRATÉGICA E INNOVACIÓN EN COMUNICACIÓN</t>
  </si>
  <si>
    <t>1413-GRADO EN MARINA</t>
  </si>
  <si>
    <t>1414-GRADO EN NAUTICA Y TRANSPORTE MARINO</t>
  </si>
  <si>
    <t>1415-GRADO EN INGENIERÍA RADIOELECTRÓNICA</t>
  </si>
  <si>
    <t>1461-MÁSTER EN TRANSPORTE MARÍTIMO</t>
  </si>
  <si>
    <t>1466-MÁSTER GESTIÓN PORTUARIA Y LOGÍSTICA</t>
  </si>
  <si>
    <t>1506-GRADO EN ADMINISTRACIÓN Y DIRECCIÓN DE EMPRESAS</t>
  </si>
  <si>
    <t>1507-GRADO EN FINANZAS Y CONTABILIDAD</t>
  </si>
  <si>
    <t>1565-MÁSTER EN DIRECCIÓN DE LOS RECURSOS HUMANOS</t>
  </si>
  <si>
    <t>1566-MÁSTER EN CONTABILIDAD Y AUDITORÍA</t>
  </si>
  <si>
    <t>1567-MÁSTER EN CREACIÓN DE EMPRESAS, NUEVOS NEGOCIOS Y PROYECTOS INNOVADORES (MASTERUP)</t>
  </si>
  <si>
    <t>1568-MÁSTER EN DIRECCIÓN DE EMPRESAS</t>
  </si>
  <si>
    <t>1569-MÁSTER INTERUNIVERSITARIO EN ECONOMÍA Y DESARROLLO TERRITORIAL</t>
  </si>
  <si>
    <t>1714-GRADO EN INGENIERÍA INFORMÁTICA</t>
  </si>
  <si>
    <t>1716-GRADO EN INGENIERÍA AEROESPACIAL</t>
  </si>
  <si>
    <t>1717-GRADO EN INGENIERÍA EN DISEÑO INDUSTRIAL Y DESARROLLO DEL PRODUCTO</t>
  </si>
  <si>
    <t>1718-GRADO EN INGENIERÍA ELÉCTRICA</t>
  </si>
  <si>
    <t>1719-GRADO EN INGENIERÍA ELECTRÓNICA INDUSTRIAL</t>
  </si>
  <si>
    <t>1720-GRADO EN INGENIERÍA MECÁNICA</t>
  </si>
  <si>
    <t>1721-GRADO EN INGENIERÍA EN TECNOLOGÍAS INDUSTRIALES</t>
  </si>
  <si>
    <t>1762-MÁSTER INTERUNIVERSITARIO EN INGENIERÍA ACÚSTICA</t>
  </si>
  <si>
    <t>1763-MÁSTER EN INGENIERÍA DE FABRICACIÓN</t>
  </si>
  <si>
    <t>1765-MÁSTER EN INVESTIGACIÓN EN INGENIERÍA DE SISTEMAS Y DE LA COMPUTACIÓN</t>
  </si>
  <si>
    <t>1766-MÁSTER EN PREVENCIÓN DE RIESGOS LABORALES</t>
  </si>
  <si>
    <t>1768-MÁSTER EN INGENIERÍA INDUSTRIAL</t>
  </si>
  <si>
    <t>1769-MÁSTER EN SEGURIDAD INFORMÁTICA (CIBERSEGURIDAD)</t>
  </si>
  <si>
    <t>2003-GRADO EN ENFERMERÍA (ALGECIRAS)</t>
  </si>
  <si>
    <t>2306-GRADO EN CIENCIAS AMBIENTALES</t>
  </si>
  <si>
    <t>2307-GRADO EN CIENCIAS DEL MAR</t>
  </si>
  <si>
    <t>2368-MÁSTER INTERUNIVERSITARIO EN OCEANOGRAFÍA</t>
  </si>
  <si>
    <t>2370-MÁSTER EN CONSERVACIÓN Y GESTIÓN DEL MEDIO NATURAL</t>
  </si>
  <si>
    <t>2371-MÁSTER EN ACUICULTURA Y PESCA</t>
  </si>
  <si>
    <t>2372-MÁSTER EN GESTIÓN INTEGRAL DEL AGUA</t>
  </si>
  <si>
    <t>2373-MÁSTER EN GESTIÓN INTEGRADA DE ÁREAS LITORALES</t>
  </si>
  <si>
    <t>2374-MÁSTER EN WACOMA</t>
  </si>
  <si>
    <t>NOMBRE ALUMNO</t>
  </si>
  <si>
    <t>0103 -GRADO EN MEDICINA</t>
  </si>
  <si>
    <t>NOMBRE DEL ALUMNO</t>
  </si>
  <si>
    <t>0160- MÁSTER EN BIOMEDICINA</t>
  </si>
  <si>
    <t>0161 MÁSTER INTERUNIVERSITARIO EN INICIACIÓN A LA INVESTIGACIÓN EN SALUD MENTAL</t>
  </si>
  <si>
    <t>0208 -GRADO EN QUÍMICA</t>
  </si>
  <si>
    <t>0209 -GRADO EN MATEMÁTICAS</t>
  </si>
  <si>
    <t>0210 -GRADO EN INGENIERÍA QUÍMICA</t>
  </si>
  <si>
    <t>0211 - GRADO EN BIOTECNOLOGÍA</t>
  </si>
  <si>
    <t>0212-GRADO EN ENOLOGÍA</t>
  </si>
  <si>
    <t>0263-MÁSTER INTERUNIVERSITARIO EN MATEMÁTICAS</t>
  </si>
  <si>
    <t>0266-MÁSTER INTERUNIVERSITARIO EN INGENIERÍA QUÍMICA</t>
  </si>
  <si>
    <t>0267-MÁSTER INTERUNIVERSITARIO ERASMUS MUNDUS EN CALIDAD EN LOS LABORATORIOS ANALÍTICOS</t>
  </si>
  <si>
    <t>0268-MÁSTER EN AGROALIMENTACIÓN</t>
  </si>
  <si>
    <t>0269-MÁSTER INTERUNIVERSITARIO EN QUÍMICA</t>
  </si>
  <si>
    <t>0270-MÁSTER EN BIOTECNOLOGÍA</t>
  </si>
  <si>
    <t>0304-GRADO EN CRIMINOLOGÍA Y SEGURIDAD</t>
  </si>
  <si>
    <t>0305-GRADO EN DERECHO (JEREZ)</t>
  </si>
  <si>
    <t>0306-GRADO EN DERECHO (ALGECIRAS)</t>
  </si>
  <si>
    <t>0361-MÁSTER EN ABOGACÍA</t>
  </si>
  <si>
    <t>0362-MÁSTER EN SISTEMA PENAL Y CRIMINAL</t>
  </si>
  <si>
    <t>0404-GRADO EN RELACIONES LABORALES Y RECURSOS HUMANOS (CÁDIZ)</t>
  </si>
  <si>
    <t>0406-GRADO EN TRABAJO SOCIAL</t>
  </si>
  <si>
    <t>0407-GRADO EN RELACIONES LABORALES Y RECURSOS HUMANOS (ALGECIRAS)</t>
  </si>
  <si>
    <t>0461-MÁSTER EN MEDIACIÓN</t>
  </si>
  <si>
    <t>0517-GRADO EN ESTUDIOS INGLESES</t>
  </si>
  <si>
    <t>0518-GRADO EN ESTUDIOS FRANCESES</t>
  </si>
  <si>
    <t>0519-GRADO EN HISTORIA</t>
  </si>
  <si>
    <t>0521-GRADO EN FILOLOGÍA CLÁSICA</t>
  </si>
  <si>
    <t>0522-GRADO EN FILOLOGÍA HISPÁNICA</t>
  </si>
  <si>
    <t>0523-GRADO EN HUMANIDADES</t>
  </si>
  <si>
    <t>0524-GRADO EN LINGÜÍSTICA Y LENGUAS APLICADAS</t>
  </si>
  <si>
    <t>0563-MÁSTER EN ESTUDIOS HISPÁNICOS</t>
  </si>
  <si>
    <t>0564-MÁSTER EN COMUNICACIÓN INTERNACIONAL</t>
  </si>
  <si>
    <t>0565-MÁSTER EN PATRIMONIO, ARQUEOLOGÍA E HISTORIA MARÍTIMA</t>
  </si>
  <si>
    <t>0566-MÁSTER INTERUNIVERSITARIO EN ESTUDIOS DE GÉNERO, IDENTIDADES Y CIUDADANÍA</t>
  </si>
  <si>
    <t>0567-MÁSTER EN ARQUEOLOGÍA NÁUTICA Y SUBACUÁTICA</t>
  </si>
  <si>
    <t>0568-MÁSTER INTERUNIVERSITARIO EN ANÁLISIS HISTÓRICO DEL MUNDO ACTUAL</t>
  </si>
  <si>
    <t xml:space="preserve">0617-GRADO EN INGENIERÍA CIVIL </t>
  </si>
  <si>
    <t>0619-GRADO EN INGENIERÍA ELÉCTRICA</t>
  </si>
  <si>
    <t>0620-GRADO EN INGENIERÍA ELECTRÓNICA INDUSTRIAL</t>
  </si>
  <si>
    <t>0621-GRADO EN INGENIERÍA MECÁNICA</t>
  </si>
  <si>
    <t>0622-GRADO EN INGENIERÍA EN TECNOLOGÍAS INDUSTRIALES</t>
  </si>
  <si>
    <t>0661-MÁSTER EN PREVENCIÓN DE RIESGOS LABORALES</t>
  </si>
  <si>
    <t>0662-MÁSTER EN INGENIERÍA INDUSTRIAL</t>
  </si>
  <si>
    <t>0663-MÁSTER EN INGENIERÑIA DE CAMINOS, CANALES Y PUERTOS</t>
  </si>
  <si>
    <t>0664-MÁSTER EN ENERGÍAS RENOVABLES Y EFICIENCIA ENERGÉTICA</t>
  </si>
  <si>
    <t>0806-GRADO EN ENFERMERÍA (CÁDIZ)</t>
  </si>
  <si>
    <t>0807-GRADO EN ENFERMERÍA (JEREZ)</t>
  </si>
  <si>
    <t>0808-GRADO EN FISIOTERAPIA</t>
  </si>
  <si>
    <t>0861-MÁSTER EN INVESTIGACIÓN ENGERMERA Y PRÁCTICA PROFESIONAL AVANZADA</t>
  </si>
  <si>
    <t>0862-MÁSTER EN FISIOTERAPIA NEUROLÓGICA</t>
  </si>
  <si>
    <t>0906-GRADO EN ARQUITECTURA NAVAL E INGENIERÍA MARÍTIMA</t>
  </si>
  <si>
    <t>0960-MÁSTER EN INGENIERÍA NAVAL Y OCEÁNICA</t>
  </si>
  <si>
    <t>* SÓLO SE VALORARÁN LAS TESIS DOCTORALES CORRESPONDIENTES A LA UNIVERSIDAD DE CÁDIZ</t>
  </si>
  <si>
    <t>* LA VALORACIÓN DE LA ACTIVIDAD SERÁ DE 0,1 CR. POR TRABAJO, HASTA UN MÁXIMO DE 3 CR. POR PROFESOR</t>
  </si>
  <si>
    <t>Juan Lucas Cervera Currado</t>
  </si>
  <si>
    <t>Biodiversidad y ecología de la familia Syllidae (Annelida) en el intermareal rocoso de la playa de La Caleta (Cádiz).</t>
  </si>
  <si>
    <t>Roma Cavagliani, Josep</t>
  </si>
  <si>
    <t>Mª. Jesús Durán Peña</t>
  </si>
  <si>
    <t>Mª. Carmen González González</t>
  </si>
  <si>
    <t>Análisis y caracterización de la reactividad de contaminantes emergentes en suelos agrícolas.</t>
  </si>
  <si>
    <t>HORAS</t>
  </si>
  <si>
    <t>TIPO TRABAJO EN  CR.</t>
  </si>
  <si>
    <t xml:space="preserve">CRÉDITOS POR GRADO </t>
  </si>
  <si>
    <t>CRÉDITOS POR MASTER</t>
  </si>
  <si>
    <t xml:space="preserve">HORAS POR GRADO </t>
  </si>
  <si>
    <t>HORAS POR MASTER</t>
  </si>
  <si>
    <t>CTOS. A  REGISTRAR EN UXXI-AC</t>
  </si>
  <si>
    <t>OBSERVACIONES A REGISTRAR UXXI-AC</t>
  </si>
  <si>
    <t xml:space="preserve"> GRADO/ MASTER</t>
  </si>
  <si>
    <r>
      <t xml:space="preserve">* SE COMPUTARÁN LOS </t>
    </r>
    <r>
      <rPr>
        <b/>
        <i/>
        <sz val="9"/>
        <color theme="1"/>
        <rFont val="Calibri"/>
        <family val="2"/>
        <scheme val="minor"/>
      </rPr>
      <t>TRABAJOS DEFENDIDOS Y APROBADOS</t>
    </r>
    <r>
      <rPr>
        <i/>
        <sz val="9"/>
        <color theme="1"/>
        <rFont val="Calibri"/>
        <family val="2"/>
        <scheme val="minor"/>
      </rPr>
      <t xml:space="preserve"> DESDE EL CIERRE DEL ANTERIOR PLAZO DE REGISTRO DE ACTIVIDADES. LOS TRABAJOS DEFENDIDOS UNA VEZ FINALIZADO EL PLAZO DE REGISTRO, SE COMPUTARÁN PARA EL PRÓXIMO CURSO.</t>
    </r>
  </si>
  <si>
    <t>FECHA  DEFENSA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</si>
</sst>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14" x14ac:knownFonts="1">
    <font>
      <sz val="11"/>
      <color theme="1"/>
      <name val="Calibri"/>
      <family val="2"/>
      <scheme val="minor"/>
    </font>
    <font>
      <sz val="10"/>
      <color theme="1"/>
      <name val="Arial"/>
      <family val="2"/>
    </font>
    <font>
      <b/>
      <sz val="11"/>
      <name val="Calibri"/>
      <family val="2"/>
      <scheme val="minor"/>
    </font>
    <font>
      <sz val="11"/>
      <name val="Calibri"/>
      <family val="2"/>
      <scheme val="minor"/>
    </font>
    <font>
      <sz val="9"/>
      <color theme="1"/>
      <name val="Calibri"/>
      <family val="2"/>
      <scheme val="minor"/>
    </font>
    <font>
      <b/>
      <i/>
      <sz val="9"/>
      <color theme="1"/>
      <name val="Calibri"/>
      <family val="2"/>
      <scheme val="minor"/>
    </font>
    <font>
      <b/>
      <i/>
      <sz val="9"/>
      <name val="Calibri"/>
      <family val="2"/>
      <scheme val="minor"/>
    </font>
    <font>
      <b/>
      <sz val="9"/>
      <color theme="0"/>
      <name val="Calibri"/>
      <family val="2"/>
      <scheme val="minor"/>
    </font>
    <font>
      <b/>
      <sz val="9"/>
      <color indexed="9"/>
      <name val="Calibri"/>
      <family val="2"/>
    </font>
    <font>
      <sz val="9"/>
      <name val="Calibri"/>
      <family val="2"/>
    </font>
    <font>
      <i/>
      <sz val="9"/>
      <color theme="1"/>
      <name val="Calibri"/>
      <family val="2"/>
      <scheme val="minor"/>
    </font>
    <font>
      <sz val="9"/>
      <color rgb="FFFF0000"/>
      <name val="Calibri"/>
      <family val="2"/>
    </font>
    <font>
      <sz val="9"/>
      <name val="Calibri"/>
      <family val="2"/>
    </font>
    <font>
      <sz val="9"/>
      <color rgb="FFFF0000"/>
      <name val="Calibri"/>
      <family val="2"/>
    </font>
  </fonts>
  <fills count="5">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rgb="FFF4D0E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75">
    <xf numFmtId="0" fontId="0" fillId="0" borderId="0" xfId="0"/>
    <xf numFmtId="0" fontId="0" fillId="0" borderId="0" xfId="0"/>
    <xf numFmtId="0" fontId="1" fillId="0" borderId="0" xfId="0" applyFont="1"/>
    <xf numFmtId="0" fontId="2" fillId="0" borderId="0" xfId="0" applyFont="1" applyAlignment="1">
      <alignment horizontal="center"/>
    </xf>
    <xf numFmtId="0" fontId="3" fillId="0" borderId="0" xfId="0" applyFont="1"/>
    <xf numFmtId="0" fontId="4" fillId="0" borderId="0" xfId="0" applyFont="1" applyAlignment="1">
      <alignment vertical="center" wrapText="1"/>
    </xf>
    <xf numFmtId="0" fontId="9" fillId="3" borderId="1" xfId="0" applyFont="1" applyFill="1" applyBorder="1" applyAlignment="1" applyProtection="1">
      <alignment vertical="center" wrapText="1"/>
      <protection locked="0"/>
    </xf>
    <xf numFmtId="1" fontId="9" fillId="3" borderId="1" xfId="0" applyNumberFormat="1"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165" fontId="9" fillId="3" borderId="1" xfId="0" applyNumberFormat="1" applyFont="1" applyFill="1" applyBorder="1" applyAlignment="1" applyProtection="1">
      <alignment horizontal="center" vertical="center" wrapText="1"/>
      <protection locked="0"/>
    </xf>
    <xf numFmtId="164" fontId="9" fillId="3" borderId="1" xfId="0" applyNumberFormat="1" applyFont="1" applyFill="1" applyBorder="1" applyAlignment="1" applyProtection="1">
      <alignment horizontal="center" vertical="center" wrapText="1"/>
      <protection locked="0"/>
    </xf>
    <xf numFmtId="0" fontId="4"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0" fontId="11" fillId="3" borderId="1" xfId="0" applyFont="1" applyFill="1" applyBorder="1" applyAlignment="1" applyProtection="1">
      <alignment vertical="center" wrapText="1"/>
      <protection locked="0"/>
    </xf>
    <xf numFmtId="1" fontId="11" fillId="3" borderId="1" xfId="0" applyNumberFormat="1"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165" fontId="11" fillId="3" borderId="1" xfId="0" applyNumberFormat="1" applyFont="1" applyFill="1" applyBorder="1" applyAlignment="1" applyProtection="1">
      <alignment horizontal="center" vertical="center" wrapText="1"/>
      <protection locked="0"/>
    </xf>
    <xf numFmtId="4" fontId="11" fillId="3" borderId="1" xfId="0" applyNumberFormat="1" applyFont="1" applyFill="1" applyBorder="1" applyAlignment="1" applyProtection="1">
      <alignment vertical="center" wrapText="1"/>
      <protection locked="0"/>
    </xf>
    <xf numFmtId="49" fontId="9" fillId="3" borderId="1" xfId="0" applyNumberFormat="1" applyFont="1" applyFill="1" applyBorder="1" applyAlignment="1" applyProtection="1">
      <alignment horizontal="center" vertical="center" wrapText="1"/>
      <protection locked="0"/>
    </xf>
    <xf numFmtId="2" fontId="9" fillId="3" borderId="1" xfId="0" applyNumberFormat="1" applyFont="1" applyFill="1" applyBorder="1" applyAlignment="1" applyProtection="1">
      <alignment horizontal="center" vertical="center" wrapText="1"/>
      <protection locked="0"/>
    </xf>
    <xf numFmtId="0" fontId="4" fillId="0" borderId="0" xfId="0" applyFont="1" applyAlignment="1">
      <alignment vertical="center" wrapText="1"/>
    </xf>
    <xf numFmtId="49" fontId="11" fillId="3" borderId="1" xfId="0" applyNumberFormat="1" applyFont="1" applyFill="1" applyBorder="1" applyAlignment="1" applyProtection="1">
      <alignment horizontal="center" vertical="center" wrapText="1"/>
      <protection locked="0"/>
    </xf>
    <xf numFmtId="2" fontId="11" fillId="3"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Alignment="1">
      <alignment vertical="center" wrapText="1"/>
    </xf>
    <xf numFmtId="4" fontId="11" fillId="3" borderId="1" xfId="0" applyNumberFormat="1" applyFont="1" applyFill="1" applyBorder="1" applyAlignment="1" applyProtection="1">
      <alignment horizontal="center" vertical="center" wrapText="1"/>
      <protection locked="0"/>
    </xf>
    <xf numFmtId="2" fontId="11" fillId="3" borderId="1" xfId="0" applyNumberFormat="1" applyFont="1" applyFill="1" applyBorder="1" applyAlignment="1" applyProtection="1">
      <alignment vertical="center" wrapText="1"/>
      <protection locked="0"/>
    </xf>
    <xf numFmtId="0" fontId="11" fillId="3" borderId="8" xfId="0" applyFont="1" applyFill="1" applyBorder="1" applyAlignment="1" applyProtection="1">
      <alignment vertical="center" wrapText="1"/>
      <protection locked="0"/>
    </xf>
    <xf numFmtId="0" fontId="9" fillId="3" borderId="8" xfId="0" applyFont="1" applyFill="1" applyBorder="1" applyAlignment="1" applyProtection="1">
      <alignment vertical="center" wrapText="1"/>
      <protection locked="0"/>
    </xf>
    <xf numFmtId="0" fontId="11" fillId="3" borderId="9" xfId="0" applyFont="1" applyFill="1" applyBorder="1" applyAlignment="1" applyProtection="1">
      <alignment horizontal="center" vertical="center" wrapText="1"/>
      <protection locked="0"/>
    </xf>
    <xf numFmtId="0" fontId="9" fillId="3" borderId="9" xfId="0" applyFont="1" applyFill="1" applyBorder="1" applyAlignment="1" applyProtection="1">
      <alignment horizontal="center" vertical="center" wrapText="1"/>
      <protection locked="0"/>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3" borderId="13" xfId="0" applyFont="1" applyFill="1" applyBorder="1" applyAlignment="1" applyProtection="1">
      <alignment vertical="center" wrapText="1"/>
      <protection locked="0"/>
    </xf>
    <xf numFmtId="0" fontId="9" fillId="3" borderId="14" xfId="0" applyFont="1" applyFill="1" applyBorder="1" applyAlignment="1" applyProtection="1">
      <alignment vertical="center" wrapText="1"/>
      <protection locked="0"/>
    </xf>
    <xf numFmtId="1" fontId="9" fillId="3" borderId="14" xfId="0" applyNumberFormat="1" applyFont="1" applyFill="1" applyBorder="1" applyAlignment="1" applyProtection="1">
      <alignment horizontal="center" vertical="center" wrapText="1"/>
      <protection locked="0"/>
    </xf>
    <xf numFmtId="164" fontId="9" fillId="3" borderId="14" xfId="0" applyNumberFormat="1" applyFont="1" applyFill="1" applyBorder="1" applyAlignment="1" applyProtection="1">
      <alignment horizontal="center" vertical="center" wrapText="1"/>
      <protection locked="0"/>
    </xf>
    <xf numFmtId="165" fontId="9" fillId="3" borderId="14" xfId="0" applyNumberFormat="1"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4" fontId="11" fillId="3" borderId="14" xfId="0" applyNumberFormat="1" applyFont="1" applyFill="1" applyBorder="1" applyAlignment="1" applyProtection="1">
      <alignment vertical="center" wrapText="1"/>
      <protection locked="0"/>
    </xf>
    <xf numFmtId="2" fontId="11" fillId="3" borderId="14" xfId="0" applyNumberFormat="1" applyFont="1" applyFill="1" applyBorder="1" applyAlignment="1" applyProtection="1">
      <alignment vertical="center" wrapText="1"/>
      <protection locked="0"/>
    </xf>
    <xf numFmtId="0" fontId="9" fillId="3" borderId="15"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2" fontId="8" fillId="2" borderId="11" xfId="0" applyNumberFormat="1"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165" fontId="8" fillId="2" borderId="11" xfId="0" applyNumberFormat="1" applyFont="1" applyFill="1" applyBorder="1" applyAlignment="1">
      <alignment horizontal="center" vertical="center" wrapText="1"/>
    </xf>
    <xf numFmtId="49" fontId="9" fillId="3" borderId="14" xfId="0" applyNumberFormat="1" applyFont="1" applyFill="1" applyBorder="1" applyAlignment="1" applyProtection="1">
      <alignment horizontal="center" vertical="center" wrapText="1"/>
      <protection locked="0"/>
    </xf>
    <xf numFmtId="4" fontId="11" fillId="3" borderId="14" xfId="0" applyNumberFormat="1" applyFont="1" applyFill="1" applyBorder="1" applyAlignment="1" applyProtection="1">
      <alignment horizontal="center" vertical="center" wrapText="1"/>
      <protection locked="0"/>
    </xf>
    <xf numFmtId="2" fontId="9" fillId="3" borderId="14" xfId="0" applyNumberFormat="1" applyFont="1" applyFill="1" applyBorder="1" applyAlignment="1" applyProtection="1">
      <alignment horizontal="center" vertical="center" wrapText="1"/>
      <protection locked="0"/>
    </xf>
    <xf numFmtId="0" fontId="12" fillId="3" borderId="8" xfId="0" applyFont="1" applyFill="1" applyBorder="1" applyAlignment="1" applyProtection="1">
      <alignment vertical="center" wrapText="1"/>
      <protection locked="0"/>
    </xf>
    <xf numFmtId="0" fontId="12" fillId="3" borderId="1" xfId="0" applyFont="1" applyFill="1" applyBorder="1" applyAlignment="1" applyProtection="1">
      <alignment vertical="center" wrapText="1"/>
      <protection locked="0"/>
    </xf>
    <xf numFmtId="164" fontId="12" fillId="3" borderId="1" xfId="0" applyNumberFormat="1" applyFont="1" applyFill="1" applyBorder="1" applyAlignment="1" applyProtection="1">
      <alignment horizontal="center" vertical="center" wrapText="1"/>
      <protection locked="0"/>
    </xf>
    <xf numFmtId="165" fontId="12" fillId="3"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49" fontId="12" fillId="3" borderId="1" xfId="0" applyNumberFormat="1" applyFont="1" applyFill="1" applyBorder="1" applyAlignment="1" applyProtection="1">
      <alignment horizontal="center" vertical="center" wrapText="1"/>
      <protection locked="0"/>
    </xf>
    <xf numFmtId="4" fontId="13" fillId="3" borderId="1" xfId="0" applyNumberFormat="1" applyFont="1" applyFill="1" applyBorder="1" applyAlignment="1" applyProtection="1">
      <alignment horizontal="center" vertical="center" wrapText="1"/>
      <protection locked="0"/>
    </xf>
    <xf numFmtId="2" fontId="12" fillId="3" borderId="1" xfId="0" applyNumberFormat="1" applyFont="1" applyFill="1" applyBorder="1" applyAlignment="1" applyProtection="1">
      <alignment horizontal="center" vertical="center" wrapText="1"/>
      <protection locked="0"/>
    </xf>
    <xf numFmtId="0" fontId="4" fillId="0" borderId="0" xfId="0" applyFont="1" applyAlignment="1">
      <alignmen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10" fillId="0" borderId="0" xfId="0" applyFont="1" applyAlignment="1" applyProtection="1">
      <alignment horizontal="left" vertical="center" wrapText="1"/>
      <protection locked="0"/>
    </xf>
    <xf numFmtId="0" fontId="7" fillId="2" borderId="0" xfId="0" applyFont="1" applyFill="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cellXfs>
  <cellStyles count="1">
    <cellStyle name="Normal" xfId="0" builtinId="0"/>
  </cellStyles>
  <dxfs count="31">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rgb="FFFF0000"/>
        <name val="Calibri"/>
        <scheme val="none"/>
      </font>
      <numFmt numFmtId="4" formatCode="#,##0.0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scheme val="none"/>
      </font>
      <numFmt numFmtId="165" formatCode="dd\-mm\-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scheme val="none"/>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scheme val="none"/>
      </font>
      <numFmt numFmtId="164" formatCode="0.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9"/>
        <color indexed="9"/>
        <name val="Calibri"/>
        <scheme val="none"/>
      </font>
      <fill>
        <patternFill patternType="solid">
          <fgColor indexed="64"/>
          <bgColor theme="3"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FF0000"/>
        <name val="Calibri"/>
        <scheme val="none"/>
      </font>
      <numFmt numFmtId="2" formatCode="0.00"/>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rgb="FFFF0000"/>
        <name val="Calibri"/>
        <scheme val="none"/>
      </font>
      <numFmt numFmtId="4" formatCode="#,##0.00"/>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5" formatCode="dd\-mm\-yy;@"/>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4" formatCode="0.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i val="0"/>
        <strike val="0"/>
        <condense val="0"/>
        <extend val="0"/>
        <outline val="0"/>
        <shadow val="0"/>
        <u val="none"/>
        <vertAlign val="baseline"/>
        <sz val="9"/>
        <color indexed="9"/>
        <name val="Calibri"/>
        <scheme val="none"/>
      </font>
      <fill>
        <patternFill patternType="solid">
          <fgColor indexed="64"/>
          <bgColor theme="3"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F4D0E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1" displayName="Tabla1" ref="A12:L29" totalsRowShown="0" headerRowDxfId="30" dataDxfId="28" headerRowBorderDxfId="29" tableBorderDxfId="27" totalsRowBorderDxfId="26">
  <tableColumns count="12">
    <tableColumn id="1" name="DNI PROFESOR " dataDxfId="25"/>
    <tableColumn id="2" name="NOMBRE PROFESOR (Nombre y Apellidos)" dataDxfId="24"/>
    <tableColumn id="3" name=" GRADO/ MASTER" dataDxfId="23"/>
    <tableColumn id="4" name="CÓD. PLAN ESTUDIO" dataDxfId="22"/>
    <tableColumn id="5" name="NOMBRE ALUMNO" dataDxfId="21"/>
    <tableColumn id="6" name="TITULO DEL TRABAJO" dataDxfId="20"/>
    <tableColumn id="7" name="FECHA DEFENSA" dataDxfId="19"/>
    <tableColumn id="8" name="CTOS. TIPO TRABAJO" dataDxfId="18"/>
    <tableColumn id="9" name="Nº. TUTORES" dataDxfId="17"/>
    <tableColumn id="10" name="HORAS" dataDxfId="16">
      <calculatedColumnFormula>IFERROR(K13*8,"")</calculatedColumnFormula>
    </tableColumn>
    <tableColumn id="11" name="CTOS. A  REGISTRAR EN UXXI-AC" dataDxfId="15">
      <calculatedColumnFormula>IFERROR(IF(C13=1,IF(H13=6,$B$3,IF(H13=9,$B$4,IF(H13=12,$B$5,IF(H13=15,$B$6,IF(H13&gt;=18,$B$7))))),IF(H13=6,$D$3,IF(H13=9,$D$4,IF(H13=12,$D$5,IF(H13=15,$D$6,IF(H13&gt;=18,$D$7))))))/I13,"")</calculatedColumnFormula>
    </tableColumn>
    <tableColumn id="12" name="OBSERVACIONES A REGISTRAR UXXI-AC" dataDxfId="14">
      <calculatedColumnFormula>IF(G13="","",CONCATENATE(LEFT(D13,4),"-",LEFT(F13,50),"-"," [",TEXT(G13,"dd-mm-aa"),"]"))</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A5:I24" totalsRowShown="0" headerRowDxfId="13" dataDxfId="11" headerRowBorderDxfId="12" tableBorderDxfId="10" totalsRowBorderDxfId="9">
  <tableColumns count="9">
    <tableColumn id="1" name="DNI PROFESOR" dataDxfId="8"/>
    <tableColumn id="2" name="NOMBRE PROFESOR (Nombre y Apellidos)" dataDxfId="7"/>
    <tableColumn id="3" name="CÓD. PLAN ESTUDIO" dataDxfId="6"/>
    <tableColumn id="4" name="NOMBRE DEL ALUMNO" dataDxfId="5"/>
    <tableColumn id="5" name="TITULO DEL TRABAJO" dataDxfId="4"/>
    <tableColumn id="6" name="FECHA  DEFENSA" dataDxfId="3"/>
    <tableColumn id="7" name="HORAS" dataDxfId="2">
      <calculatedColumnFormula>IF(H6="","",IFERROR(H6*8,""))</calculatedColumnFormula>
    </tableColumn>
    <tableColumn id="8" name="CTOS. A  REGISTRAR EN UXXI-AC" dataDxfId="1"/>
    <tableColumn id="9" name="OBSERVACIONES A REGISTRAR UXXI-AC" dataDxfId="0">
      <calculatedColumnFormula>IF(F6="","",CONCATENATE(LEFT(C6,4),"-",LEFT(E6,50),"-","` [",TEXT(F6,"dd-mm-aa"),"]"))</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22"/>
  <sheetViews>
    <sheetView zoomScaleNormal="100" workbookViewId="0">
      <selection activeCell="A15" sqref="A15"/>
    </sheetView>
  </sheetViews>
  <sheetFormatPr baseColWidth="10" defaultColWidth="11.5703125" defaultRowHeight="12" x14ac:dyDescent="0.25"/>
  <cols>
    <col min="1" max="1" width="14.42578125" style="5" customWidth="1"/>
    <col min="2" max="2" width="33.28515625" style="5" customWidth="1"/>
    <col min="3" max="3" width="16.140625" style="5" customWidth="1"/>
    <col min="4" max="4" width="17.7109375" style="5" customWidth="1"/>
    <col min="5" max="5" width="17.140625" style="5" customWidth="1"/>
    <col min="6" max="6" width="24.85546875" style="5" customWidth="1"/>
    <col min="7" max="7" width="15" style="5" customWidth="1"/>
    <col min="8" max="8" width="18" style="5" customWidth="1"/>
    <col min="9" max="9" width="12.5703125" style="5" customWidth="1"/>
    <col min="10" max="10" width="8.42578125" style="5" customWidth="1"/>
    <col min="11" max="11" width="26.5703125" style="5" customWidth="1"/>
    <col min="12" max="12" width="32.7109375" style="5" customWidth="1"/>
    <col min="13" max="16384" width="11.5703125" style="5"/>
  </cols>
  <sheetData>
    <row r="2" spans="1:12" ht="32.450000000000003" customHeight="1" x14ac:dyDescent="0.25">
      <c r="A2" s="23" t="s">
        <v>146</v>
      </c>
      <c r="B2" s="24" t="s">
        <v>147</v>
      </c>
      <c r="C2" s="24" t="s">
        <v>149</v>
      </c>
      <c r="D2" s="23" t="s">
        <v>148</v>
      </c>
      <c r="E2" s="23" t="s">
        <v>150</v>
      </c>
    </row>
    <row r="3" spans="1:12" x14ac:dyDescent="0.3">
      <c r="A3" s="25">
        <v>6</v>
      </c>
      <c r="B3" s="25">
        <v>0.25</v>
      </c>
      <c r="C3" s="25">
        <v>2</v>
      </c>
      <c r="D3" s="25">
        <v>0.31</v>
      </c>
      <c r="E3" s="25">
        <v>2.5</v>
      </c>
    </row>
    <row r="4" spans="1:12" x14ac:dyDescent="0.3">
      <c r="A4" s="25">
        <v>9</v>
      </c>
      <c r="B4" s="25">
        <v>0.38</v>
      </c>
      <c r="C4" s="25">
        <v>3</v>
      </c>
      <c r="D4" s="25">
        <v>0.47</v>
      </c>
      <c r="E4" s="25">
        <v>3.75</v>
      </c>
    </row>
    <row r="5" spans="1:12" x14ac:dyDescent="0.3">
      <c r="A5" s="25">
        <v>12</v>
      </c>
      <c r="B5" s="25">
        <v>0.5</v>
      </c>
      <c r="C5" s="25">
        <v>4</v>
      </c>
      <c r="D5" s="25">
        <v>0.63</v>
      </c>
      <c r="E5" s="25">
        <v>5</v>
      </c>
    </row>
    <row r="6" spans="1:12" x14ac:dyDescent="0.3">
      <c r="A6" s="25">
        <v>15</v>
      </c>
      <c r="B6" s="25">
        <v>0.63</v>
      </c>
      <c r="C6" s="25">
        <v>5</v>
      </c>
      <c r="D6" s="25">
        <v>0.78</v>
      </c>
      <c r="E6" s="25">
        <v>6.25</v>
      </c>
    </row>
    <row r="7" spans="1:12" x14ac:dyDescent="0.3">
      <c r="A7" s="25">
        <v>18</v>
      </c>
      <c r="B7" s="25">
        <v>0.75</v>
      </c>
      <c r="C7" s="25">
        <v>6</v>
      </c>
      <c r="D7" s="25">
        <v>0.94</v>
      </c>
      <c r="E7" s="25">
        <v>7.5</v>
      </c>
    </row>
    <row r="8" spans="1:12" ht="12.6" thickBot="1" x14ac:dyDescent="0.35"/>
    <row r="9" spans="1:12" ht="14.45" customHeight="1" x14ac:dyDescent="0.25">
      <c r="A9" s="67" t="s">
        <v>11</v>
      </c>
      <c r="B9" s="68"/>
      <c r="C9" s="63" t="s">
        <v>2</v>
      </c>
      <c r="D9" s="63"/>
      <c r="E9" s="63"/>
      <c r="F9" s="63"/>
      <c r="G9" s="63"/>
      <c r="H9" s="63"/>
      <c r="I9" s="63"/>
      <c r="J9" s="63"/>
      <c r="K9" s="63"/>
      <c r="L9" s="64"/>
    </row>
    <row r="10" spans="1:12" ht="12.75" thickBot="1" x14ac:dyDescent="0.3">
      <c r="A10" s="69"/>
      <c r="B10" s="70"/>
      <c r="C10" s="65"/>
      <c r="D10" s="65"/>
      <c r="E10" s="65"/>
      <c r="F10" s="65"/>
      <c r="G10" s="65"/>
      <c r="H10" s="65"/>
      <c r="I10" s="65"/>
      <c r="J10" s="65"/>
      <c r="K10" s="65"/>
      <c r="L10" s="66"/>
    </row>
    <row r="12" spans="1:12" x14ac:dyDescent="0.25">
      <c r="A12" s="45" t="s">
        <v>4</v>
      </c>
      <c r="B12" s="46" t="s">
        <v>5</v>
      </c>
      <c r="C12" s="46" t="s">
        <v>153</v>
      </c>
      <c r="D12" s="46" t="s">
        <v>8</v>
      </c>
      <c r="E12" s="46" t="s">
        <v>83</v>
      </c>
      <c r="F12" s="46" t="s">
        <v>1</v>
      </c>
      <c r="G12" s="46" t="s">
        <v>10</v>
      </c>
      <c r="H12" s="46" t="s">
        <v>0</v>
      </c>
      <c r="I12" s="46" t="s">
        <v>9</v>
      </c>
      <c r="J12" s="46" t="s">
        <v>145</v>
      </c>
      <c r="K12" s="47" t="s">
        <v>151</v>
      </c>
      <c r="L12" s="48" t="s">
        <v>152</v>
      </c>
    </row>
    <row r="13" spans="1:12" ht="48" x14ac:dyDescent="0.25">
      <c r="A13" s="29">
        <v>31225792</v>
      </c>
      <c r="B13" s="13" t="s">
        <v>139</v>
      </c>
      <c r="C13" s="14">
        <v>1</v>
      </c>
      <c r="D13" s="14" t="s">
        <v>76</v>
      </c>
      <c r="E13" s="14" t="s">
        <v>141</v>
      </c>
      <c r="F13" s="15" t="s">
        <v>140</v>
      </c>
      <c r="G13" s="16">
        <v>42923</v>
      </c>
      <c r="H13" s="15">
        <v>6</v>
      </c>
      <c r="I13" s="13">
        <v>2</v>
      </c>
      <c r="J13" s="17">
        <f>IFERROR(K13*8,"")</f>
        <v>1</v>
      </c>
      <c r="K13" s="28">
        <f>IFERROR(IF(C13=1,IF(H13=6,$B$3,IF(H13=9,$B$4,IF(H13=12,$B$5,IF(H13=15,$B$6,IF(H13&gt;=18,$B$7))))),IF(H13=6,$D$3,IF(H13=9,$D$4,IF(H13=12,$D$5,IF(H13=15,$D$6,IF(H13&gt;=18,$D$7))))))/I13,"")</f>
        <v>0.125</v>
      </c>
      <c r="L13" s="31" t="str">
        <f>IF(G13="","",CONCATENATE(LEFT(D13,4),"-",LEFT(F13,50),"-"," [",TEXT(G13,"dd-mm-aa"),"]"))</f>
        <v>2307-Biodiversidad y ecología de la familia Syllidae (A- [07-07-17]</v>
      </c>
    </row>
    <row r="14" spans="1:12" x14ac:dyDescent="0.3">
      <c r="A14" s="30"/>
      <c r="B14" s="6"/>
      <c r="C14" s="7"/>
      <c r="D14" s="7"/>
      <c r="E14" s="7"/>
      <c r="F14" s="10"/>
      <c r="G14" s="9"/>
      <c r="H14" s="8"/>
      <c r="I14" s="6"/>
      <c r="J14" s="17" t="str">
        <f t="shared" ref="J14:J29" si="0">IFERROR(K14*8,"")</f>
        <v/>
      </c>
      <c r="K14" s="28" t="str">
        <f t="shared" ref="K14:K29" si="1">IFERROR(IF(C14=1,IF(H14=6,$B$3,IF(H14=9,$B$4,IF(H14=12,$B$5,IF(H14=15,$B$6,IF(H14&gt;=18,$B$7))))),IF(H14=6,$D$3,IF(H14=9,$D$4,IF(H14=12,$D$5,IF(H14=15,$D$6,IF(H14&gt;=18,$D$7))))))/I14,"")</f>
        <v/>
      </c>
      <c r="L14" s="32" t="str">
        <f t="shared" ref="L14:L29" si="2">IF(G14="","",CONCATENATE(LEFT(D14,4),"-",LEFT(F14,50),"-"," [",TEXT(G14,"dd-mm-aa"),"]"))</f>
        <v/>
      </c>
    </row>
    <row r="15" spans="1:12" x14ac:dyDescent="0.3">
      <c r="A15" s="30"/>
      <c r="B15" s="6"/>
      <c r="C15" s="7"/>
      <c r="D15" s="7"/>
      <c r="E15" s="7"/>
      <c r="F15" s="10"/>
      <c r="G15" s="9"/>
      <c r="H15" s="8"/>
      <c r="I15" s="6"/>
      <c r="J15" s="17" t="str">
        <f t="shared" si="0"/>
        <v/>
      </c>
      <c r="K15" s="28" t="str">
        <f t="shared" si="1"/>
        <v/>
      </c>
      <c r="L15" s="32" t="str">
        <f t="shared" si="2"/>
        <v/>
      </c>
    </row>
    <row r="16" spans="1:12" x14ac:dyDescent="0.3">
      <c r="A16" s="30"/>
      <c r="B16" s="6"/>
      <c r="C16" s="7"/>
      <c r="D16" s="7"/>
      <c r="E16" s="7"/>
      <c r="F16" s="10"/>
      <c r="G16" s="9"/>
      <c r="H16" s="8"/>
      <c r="I16" s="6"/>
      <c r="J16" s="17" t="str">
        <f t="shared" si="0"/>
        <v/>
      </c>
      <c r="K16" s="28" t="str">
        <f t="shared" si="1"/>
        <v/>
      </c>
      <c r="L16" s="32" t="str">
        <f t="shared" si="2"/>
        <v/>
      </c>
    </row>
    <row r="17" spans="1:12" x14ac:dyDescent="0.3">
      <c r="A17" s="30"/>
      <c r="B17" s="6"/>
      <c r="C17" s="7"/>
      <c r="D17" s="7"/>
      <c r="E17" s="7"/>
      <c r="F17" s="10"/>
      <c r="G17" s="9"/>
      <c r="H17" s="8"/>
      <c r="I17" s="6"/>
      <c r="J17" s="17" t="str">
        <f t="shared" si="0"/>
        <v/>
      </c>
      <c r="K17" s="28" t="str">
        <f t="shared" si="1"/>
        <v/>
      </c>
      <c r="L17" s="32" t="str">
        <f t="shared" si="2"/>
        <v/>
      </c>
    </row>
    <row r="18" spans="1:12" x14ac:dyDescent="0.3">
      <c r="A18" s="30"/>
      <c r="B18" s="6"/>
      <c r="C18" s="7"/>
      <c r="D18" s="7"/>
      <c r="E18" s="7"/>
      <c r="F18" s="10"/>
      <c r="G18" s="9"/>
      <c r="H18" s="8"/>
      <c r="I18" s="6"/>
      <c r="J18" s="17" t="str">
        <f t="shared" si="0"/>
        <v/>
      </c>
      <c r="K18" s="28" t="str">
        <f t="shared" si="1"/>
        <v/>
      </c>
      <c r="L18" s="32" t="str">
        <f t="shared" si="2"/>
        <v/>
      </c>
    </row>
    <row r="19" spans="1:12" s="20" customFormat="1" x14ac:dyDescent="0.3">
      <c r="A19" s="30"/>
      <c r="B19" s="6"/>
      <c r="C19" s="7"/>
      <c r="D19" s="7"/>
      <c r="E19" s="7"/>
      <c r="F19" s="10"/>
      <c r="G19" s="9"/>
      <c r="H19" s="8"/>
      <c r="I19" s="6"/>
      <c r="J19" s="17" t="str">
        <f>IFERROR(K19*8,"")</f>
        <v/>
      </c>
      <c r="K19" s="28" t="str">
        <f>IFERROR(IF(C19=1,IF(H19=6,$B$3,IF(H19=9,$B$4,IF(H19=12,$B$5,IF(H19=15,$B$6,IF(H19&gt;=18,$B$7))))),IF(H19=6,$D$3,IF(H19=9,$D$4,IF(H19=12,$D$5,IF(H19=15,$D$6,IF(H19&gt;=18,$D$7))))))/I19,"")</f>
        <v/>
      </c>
      <c r="L19" s="32" t="str">
        <f>IF(G19="","",CONCATENATE(LEFT(D19,4),"-",LEFT(F19,50),"-"," [",TEXT(G19,"dd-mm-aa"),"]"))</f>
        <v/>
      </c>
    </row>
    <row r="20" spans="1:12" x14ac:dyDescent="0.3">
      <c r="A20" s="30"/>
      <c r="B20" s="6"/>
      <c r="C20" s="7"/>
      <c r="D20" s="7"/>
      <c r="E20" s="7"/>
      <c r="F20" s="10"/>
      <c r="G20" s="9"/>
      <c r="H20" s="8"/>
      <c r="I20" s="6"/>
      <c r="J20" s="17" t="str">
        <f t="shared" si="0"/>
        <v/>
      </c>
      <c r="K20" s="28" t="str">
        <f t="shared" si="1"/>
        <v/>
      </c>
      <c r="L20" s="32" t="str">
        <f t="shared" si="2"/>
        <v/>
      </c>
    </row>
    <row r="21" spans="1:12" x14ac:dyDescent="0.3">
      <c r="A21" s="30"/>
      <c r="B21" s="6"/>
      <c r="C21" s="7"/>
      <c r="D21" s="7"/>
      <c r="E21" s="7"/>
      <c r="F21" s="10"/>
      <c r="G21" s="9"/>
      <c r="H21" s="8"/>
      <c r="I21" s="6"/>
      <c r="J21" s="17" t="str">
        <f t="shared" si="0"/>
        <v/>
      </c>
      <c r="K21" s="28" t="str">
        <f t="shared" si="1"/>
        <v/>
      </c>
      <c r="L21" s="32" t="str">
        <f t="shared" si="2"/>
        <v/>
      </c>
    </row>
    <row r="22" spans="1:12" x14ac:dyDescent="0.3">
      <c r="A22" s="30"/>
      <c r="B22" s="6"/>
      <c r="C22" s="7"/>
      <c r="D22" s="7"/>
      <c r="E22" s="7"/>
      <c r="F22" s="10"/>
      <c r="G22" s="9"/>
      <c r="H22" s="8"/>
      <c r="I22" s="6"/>
      <c r="J22" s="17" t="str">
        <f t="shared" si="0"/>
        <v/>
      </c>
      <c r="K22" s="28" t="str">
        <f t="shared" si="1"/>
        <v/>
      </c>
      <c r="L22" s="32" t="str">
        <f t="shared" si="2"/>
        <v/>
      </c>
    </row>
    <row r="23" spans="1:12" x14ac:dyDescent="0.3">
      <c r="A23" s="30"/>
      <c r="B23" s="6"/>
      <c r="C23" s="7"/>
      <c r="D23" s="7"/>
      <c r="E23" s="7"/>
      <c r="F23" s="10"/>
      <c r="G23" s="9"/>
      <c r="H23" s="8"/>
      <c r="I23" s="6"/>
      <c r="J23" s="17" t="str">
        <f t="shared" si="0"/>
        <v/>
      </c>
      <c r="K23" s="28" t="str">
        <f t="shared" si="1"/>
        <v/>
      </c>
      <c r="L23" s="32" t="str">
        <f t="shared" si="2"/>
        <v/>
      </c>
    </row>
    <row r="24" spans="1:12" x14ac:dyDescent="0.3">
      <c r="A24" s="30"/>
      <c r="B24" s="6"/>
      <c r="C24" s="7"/>
      <c r="D24" s="7"/>
      <c r="E24" s="7"/>
      <c r="F24" s="10"/>
      <c r="G24" s="9"/>
      <c r="H24" s="8"/>
      <c r="I24" s="6"/>
      <c r="J24" s="17" t="str">
        <f t="shared" si="0"/>
        <v/>
      </c>
      <c r="K24" s="28" t="str">
        <f t="shared" si="1"/>
        <v/>
      </c>
      <c r="L24" s="32" t="str">
        <f>IF(G24="","",CONCATENATE(LEFT(D24,4),"-",LEFT(F24,50),"-"," [",TEXT(G24,"dd-mm-aa"),"]"))</f>
        <v/>
      </c>
    </row>
    <row r="25" spans="1:12" x14ac:dyDescent="0.3">
      <c r="A25" s="30"/>
      <c r="B25" s="6"/>
      <c r="C25" s="7"/>
      <c r="D25" s="7"/>
      <c r="E25" s="7"/>
      <c r="F25" s="10"/>
      <c r="G25" s="9"/>
      <c r="H25" s="8"/>
      <c r="I25" s="6"/>
      <c r="J25" s="17" t="str">
        <f t="shared" si="0"/>
        <v/>
      </c>
      <c r="K25" s="28" t="str">
        <f t="shared" si="1"/>
        <v/>
      </c>
      <c r="L25" s="32" t="str">
        <f t="shared" si="2"/>
        <v/>
      </c>
    </row>
    <row r="26" spans="1:12" x14ac:dyDescent="0.3">
      <c r="A26" s="30"/>
      <c r="B26" s="6"/>
      <c r="C26" s="7"/>
      <c r="D26" s="7"/>
      <c r="E26" s="7"/>
      <c r="F26" s="10"/>
      <c r="G26" s="9"/>
      <c r="H26" s="8"/>
      <c r="I26" s="6"/>
      <c r="J26" s="17" t="str">
        <f t="shared" si="0"/>
        <v/>
      </c>
      <c r="K26" s="28" t="str">
        <f t="shared" si="1"/>
        <v/>
      </c>
      <c r="L26" s="32" t="str">
        <f t="shared" si="2"/>
        <v/>
      </c>
    </row>
    <row r="27" spans="1:12" x14ac:dyDescent="0.3">
      <c r="A27" s="30"/>
      <c r="B27" s="6"/>
      <c r="C27" s="7"/>
      <c r="D27" s="7"/>
      <c r="E27" s="7"/>
      <c r="F27" s="10"/>
      <c r="G27" s="9"/>
      <c r="H27" s="8"/>
      <c r="I27" s="6"/>
      <c r="J27" s="17" t="str">
        <f t="shared" si="0"/>
        <v/>
      </c>
      <c r="K27" s="28" t="str">
        <f t="shared" si="1"/>
        <v/>
      </c>
      <c r="L27" s="32" t="str">
        <f t="shared" si="2"/>
        <v/>
      </c>
    </row>
    <row r="28" spans="1:12" x14ac:dyDescent="0.3">
      <c r="A28" s="30"/>
      <c r="B28" s="6"/>
      <c r="C28" s="7"/>
      <c r="D28" s="7"/>
      <c r="E28" s="7"/>
      <c r="F28" s="10"/>
      <c r="G28" s="9"/>
      <c r="H28" s="8"/>
      <c r="I28" s="6"/>
      <c r="J28" s="17" t="str">
        <f t="shared" si="0"/>
        <v/>
      </c>
      <c r="K28" s="28" t="str">
        <f t="shared" si="1"/>
        <v/>
      </c>
      <c r="L28" s="32" t="str">
        <f t="shared" si="2"/>
        <v/>
      </c>
    </row>
    <row r="29" spans="1:12" x14ac:dyDescent="0.3">
      <c r="A29" s="36"/>
      <c r="B29" s="37"/>
      <c r="C29" s="38"/>
      <c r="D29" s="38"/>
      <c r="E29" s="38"/>
      <c r="F29" s="39"/>
      <c r="G29" s="40"/>
      <c r="H29" s="41"/>
      <c r="I29" s="37"/>
      <c r="J29" s="42" t="str">
        <f t="shared" si="0"/>
        <v/>
      </c>
      <c r="K29" s="43" t="str">
        <f t="shared" si="1"/>
        <v/>
      </c>
      <c r="L29" s="44" t="str">
        <f t="shared" si="2"/>
        <v/>
      </c>
    </row>
    <row r="30" spans="1:12" x14ac:dyDescent="0.3">
      <c r="A30" s="11"/>
      <c r="B30" s="11"/>
      <c r="C30" s="11"/>
      <c r="D30" s="11"/>
      <c r="E30" s="11"/>
      <c r="F30" s="11"/>
      <c r="G30" s="11"/>
      <c r="H30" s="11"/>
      <c r="I30" s="11"/>
      <c r="J30" s="11"/>
      <c r="K30" s="11"/>
      <c r="L30" s="11"/>
    </row>
    <row r="31" spans="1:12" x14ac:dyDescent="0.3">
      <c r="A31" s="12"/>
      <c r="B31" s="12"/>
      <c r="C31" s="12"/>
      <c r="D31" s="12"/>
      <c r="E31" s="12"/>
      <c r="F31" s="12"/>
      <c r="G31" s="12"/>
      <c r="H31" s="12"/>
      <c r="I31" s="11"/>
      <c r="J31" s="11"/>
      <c r="K31" s="11"/>
      <c r="L31" s="11"/>
    </row>
    <row r="32" spans="1:12" ht="30.6" customHeight="1" x14ac:dyDescent="0.25">
      <c r="A32" s="71" t="s">
        <v>154</v>
      </c>
      <c r="B32" s="71"/>
      <c r="C32" s="71"/>
      <c r="D32" s="71"/>
      <c r="E32" s="71"/>
      <c r="F32" s="71"/>
      <c r="G32" s="71"/>
      <c r="H32" s="71"/>
      <c r="I32" s="11"/>
      <c r="J32" s="11"/>
      <c r="K32" s="11"/>
      <c r="L32" s="11"/>
    </row>
    <row r="33" spans="1:12" x14ac:dyDescent="0.25">
      <c r="A33" s="12"/>
      <c r="B33" s="12"/>
      <c r="C33" s="12"/>
      <c r="D33" s="12"/>
      <c r="E33" s="12"/>
      <c r="F33" s="12"/>
      <c r="G33" s="12"/>
      <c r="H33" s="12"/>
      <c r="I33" s="11"/>
      <c r="J33" s="11"/>
      <c r="K33" s="11"/>
      <c r="L33" s="11"/>
    </row>
    <row r="34" spans="1:12" x14ac:dyDescent="0.25">
      <c r="A34" s="12"/>
      <c r="B34" s="12"/>
      <c r="C34" s="12"/>
      <c r="D34" s="12"/>
      <c r="E34" s="12"/>
      <c r="F34" s="12"/>
      <c r="G34" s="12"/>
      <c r="H34" s="12"/>
      <c r="I34" s="11"/>
      <c r="J34" s="11"/>
      <c r="K34" s="11"/>
      <c r="L34" s="11"/>
    </row>
    <row r="35" spans="1:12" x14ac:dyDescent="0.25">
      <c r="A35" s="11"/>
      <c r="B35" s="12"/>
      <c r="C35" s="11"/>
      <c r="D35" s="11"/>
      <c r="E35" s="11"/>
      <c r="F35" s="11"/>
      <c r="G35" s="11"/>
      <c r="H35" s="11"/>
      <c r="I35" s="11"/>
      <c r="J35" s="11"/>
      <c r="K35" s="11"/>
      <c r="L35" s="11"/>
    </row>
    <row r="36" spans="1:12" x14ac:dyDescent="0.25">
      <c r="A36" s="11"/>
      <c r="B36" s="12"/>
      <c r="C36" s="11"/>
      <c r="D36" s="11"/>
      <c r="E36" s="11"/>
      <c r="F36" s="11"/>
      <c r="G36" s="11"/>
      <c r="H36" s="11"/>
      <c r="I36" s="11"/>
      <c r="J36" s="11"/>
      <c r="K36" s="11"/>
      <c r="L36" s="11"/>
    </row>
    <row r="37" spans="1:12" x14ac:dyDescent="0.25">
      <c r="A37" s="11"/>
      <c r="B37" s="11"/>
      <c r="C37" s="11"/>
      <c r="D37" s="11"/>
      <c r="E37" s="11"/>
      <c r="F37" s="11"/>
      <c r="G37" s="11"/>
      <c r="H37" s="11"/>
      <c r="I37" s="11"/>
      <c r="J37" s="11"/>
      <c r="K37" s="11"/>
      <c r="L37" s="11"/>
    </row>
    <row r="38" spans="1:12" x14ac:dyDescent="0.25">
      <c r="A38" s="11"/>
      <c r="B38" s="11"/>
      <c r="C38" s="11"/>
      <c r="D38" s="11"/>
      <c r="E38" s="11"/>
      <c r="F38" s="11"/>
      <c r="G38" s="11"/>
      <c r="H38" s="11"/>
      <c r="I38" s="11"/>
      <c r="J38" s="11"/>
      <c r="K38" s="11"/>
      <c r="L38" s="11"/>
    </row>
    <row r="39" spans="1:12" x14ac:dyDescent="0.25">
      <c r="A39" s="11"/>
      <c r="B39" s="11"/>
      <c r="C39" s="11"/>
      <c r="D39" s="11"/>
      <c r="E39" s="11"/>
      <c r="F39" s="11"/>
      <c r="G39" s="11"/>
      <c r="H39" s="11"/>
      <c r="I39" s="11"/>
      <c r="J39" s="11"/>
      <c r="K39" s="11"/>
      <c r="L39" s="11"/>
    </row>
    <row r="40" spans="1:12" x14ac:dyDescent="0.25">
      <c r="A40" s="11"/>
      <c r="B40" s="11"/>
      <c r="C40" s="11"/>
      <c r="D40" s="11"/>
      <c r="E40" s="11"/>
      <c r="F40" s="11"/>
      <c r="G40" s="11"/>
      <c r="H40" s="11"/>
      <c r="I40" s="11"/>
      <c r="J40" s="11"/>
      <c r="K40" s="11"/>
      <c r="L40" s="11"/>
    </row>
    <row r="41" spans="1:12" x14ac:dyDescent="0.25">
      <c r="A41" s="11"/>
      <c r="B41" s="11"/>
      <c r="C41" s="11"/>
      <c r="D41" s="11"/>
      <c r="E41" s="11"/>
      <c r="F41" s="11"/>
      <c r="G41" s="11"/>
      <c r="H41" s="11"/>
      <c r="I41" s="11"/>
      <c r="J41" s="11"/>
      <c r="K41" s="11"/>
      <c r="L41" s="11"/>
    </row>
    <row r="42" spans="1:12" x14ac:dyDescent="0.25">
      <c r="A42" s="11"/>
      <c r="B42" s="11"/>
      <c r="C42" s="11"/>
      <c r="D42" s="11"/>
      <c r="E42" s="11"/>
      <c r="F42" s="11"/>
      <c r="G42" s="11"/>
      <c r="H42" s="11"/>
      <c r="I42" s="11"/>
      <c r="J42" s="11"/>
      <c r="K42" s="11"/>
      <c r="L42" s="11"/>
    </row>
    <row r="43" spans="1:12" x14ac:dyDescent="0.25">
      <c r="A43" s="11"/>
      <c r="B43" s="11"/>
      <c r="C43" s="11"/>
      <c r="D43" s="11"/>
      <c r="E43" s="11"/>
      <c r="F43" s="11"/>
      <c r="G43" s="11"/>
      <c r="H43" s="11"/>
      <c r="I43" s="11"/>
      <c r="J43" s="11"/>
      <c r="K43" s="11"/>
      <c r="L43" s="11"/>
    </row>
    <row r="44" spans="1:12" x14ac:dyDescent="0.25">
      <c r="A44" s="11"/>
      <c r="B44" s="11"/>
      <c r="C44" s="11"/>
      <c r="D44" s="11"/>
      <c r="E44" s="11"/>
      <c r="F44" s="11"/>
      <c r="G44" s="11"/>
      <c r="H44" s="11"/>
      <c r="I44" s="11"/>
      <c r="J44" s="11"/>
      <c r="K44" s="11"/>
      <c r="L44" s="11"/>
    </row>
    <row r="45" spans="1:12" x14ac:dyDescent="0.25">
      <c r="A45" s="11"/>
      <c r="B45" s="11"/>
      <c r="C45" s="11"/>
      <c r="D45" s="11"/>
      <c r="E45" s="11"/>
      <c r="F45" s="11"/>
      <c r="G45" s="11"/>
      <c r="H45" s="11"/>
      <c r="I45" s="11"/>
      <c r="J45" s="11"/>
      <c r="K45" s="11"/>
      <c r="L45" s="11"/>
    </row>
    <row r="46" spans="1:12" x14ac:dyDescent="0.25">
      <c r="A46" s="11"/>
      <c r="B46" s="11"/>
      <c r="C46" s="11"/>
      <c r="D46" s="11"/>
      <c r="E46" s="11"/>
      <c r="F46" s="11"/>
      <c r="G46" s="11"/>
      <c r="H46" s="11"/>
      <c r="I46" s="11"/>
      <c r="J46" s="11"/>
      <c r="K46" s="11"/>
      <c r="L46" s="11"/>
    </row>
    <row r="47" spans="1:12" x14ac:dyDescent="0.25">
      <c r="A47" s="11"/>
      <c r="B47" s="11"/>
      <c r="C47" s="11"/>
      <c r="D47" s="11"/>
      <c r="E47" s="11"/>
      <c r="F47" s="11"/>
      <c r="G47" s="11"/>
      <c r="H47" s="11"/>
      <c r="I47" s="11"/>
      <c r="J47" s="11"/>
      <c r="K47" s="11"/>
      <c r="L47" s="11"/>
    </row>
    <row r="48" spans="1:12" x14ac:dyDescent="0.25">
      <c r="A48" s="11"/>
      <c r="B48" s="11"/>
      <c r="C48" s="11"/>
      <c r="D48" s="11"/>
      <c r="E48" s="11"/>
      <c r="F48" s="11"/>
      <c r="G48" s="11"/>
      <c r="H48" s="11"/>
      <c r="I48" s="11"/>
      <c r="J48" s="11"/>
      <c r="K48" s="11"/>
      <c r="L48" s="11"/>
    </row>
    <row r="49" spans="1:12" x14ac:dyDescent="0.25">
      <c r="A49" s="11"/>
      <c r="B49" s="11"/>
      <c r="C49" s="11"/>
      <c r="D49" s="11"/>
      <c r="E49" s="11"/>
      <c r="F49" s="11"/>
      <c r="G49" s="11"/>
      <c r="H49" s="11"/>
      <c r="I49" s="11"/>
      <c r="J49" s="11"/>
      <c r="K49" s="11"/>
      <c r="L49" s="11"/>
    </row>
    <row r="50" spans="1:12" x14ac:dyDescent="0.25">
      <c r="A50" s="11"/>
      <c r="B50" s="11"/>
      <c r="C50" s="11"/>
      <c r="D50" s="11"/>
      <c r="E50" s="11"/>
      <c r="F50" s="11"/>
      <c r="G50" s="11"/>
      <c r="H50" s="11"/>
      <c r="I50" s="11"/>
      <c r="J50" s="11"/>
      <c r="K50" s="11"/>
      <c r="L50" s="11"/>
    </row>
    <row r="51" spans="1:12" x14ac:dyDescent="0.25">
      <c r="A51" s="11"/>
      <c r="B51" s="11"/>
      <c r="C51" s="11"/>
      <c r="D51" s="11"/>
      <c r="E51" s="11"/>
      <c r="F51" s="11"/>
      <c r="G51" s="11"/>
      <c r="H51" s="11"/>
      <c r="I51" s="11"/>
      <c r="J51" s="11"/>
      <c r="K51" s="11"/>
      <c r="L51" s="11"/>
    </row>
    <row r="52" spans="1:12" x14ac:dyDescent="0.25">
      <c r="A52" s="11"/>
      <c r="B52" s="11"/>
      <c r="C52" s="11"/>
      <c r="D52" s="11"/>
      <c r="E52" s="11"/>
      <c r="F52" s="11"/>
      <c r="G52" s="11"/>
      <c r="H52" s="11"/>
      <c r="I52" s="11"/>
      <c r="J52" s="11"/>
      <c r="K52" s="11"/>
      <c r="L52" s="11"/>
    </row>
    <row r="53" spans="1:12" x14ac:dyDescent="0.25">
      <c r="A53" s="11"/>
      <c r="B53" s="11"/>
      <c r="C53" s="11"/>
      <c r="D53" s="11"/>
      <c r="E53" s="11"/>
      <c r="F53" s="11"/>
      <c r="G53" s="11"/>
      <c r="H53" s="11"/>
      <c r="I53" s="11"/>
      <c r="J53" s="11"/>
      <c r="K53" s="11"/>
      <c r="L53" s="11"/>
    </row>
    <row r="54" spans="1:12" x14ac:dyDescent="0.25">
      <c r="A54" s="11"/>
      <c r="B54" s="11"/>
      <c r="C54" s="11"/>
      <c r="D54" s="11"/>
      <c r="E54" s="11"/>
      <c r="F54" s="11"/>
      <c r="G54" s="11"/>
      <c r="H54" s="11"/>
      <c r="I54" s="11"/>
      <c r="J54" s="11"/>
      <c r="K54" s="11"/>
      <c r="L54" s="11"/>
    </row>
    <row r="55" spans="1:12" x14ac:dyDescent="0.25">
      <c r="A55" s="11"/>
      <c r="B55" s="11"/>
      <c r="C55" s="11"/>
      <c r="D55" s="11"/>
      <c r="E55" s="11"/>
      <c r="F55" s="11"/>
      <c r="G55" s="11"/>
      <c r="H55" s="11"/>
      <c r="I55" s="11"/>
      <c r="J55" s="11"/>
      <c r="K55" s="11"/>
      <c r="L55" s="11"/>
    </row>
    <row r="56" spans="1:12" x14ac:dyDescent="0.25">
      <c r="A56" s="11"/>
      <c r="B56" s="11"/>
      <c r="C56" s="11"/>
      <c r="D56" s="11"/>
      <c r="E56" s="11"/>
      <c r="F56" s="11"/>
      <c r="G56" s="11"/>
      <c r="H56" s="11"/>
      <c r="I56" s="11"/>
      <c r="J56" s="11"/>
      <c r="K56" s="11"/>
      <c r="L56" s="11"/>
    </row>
    <row r="57" spans="1:12" x14ac:dyDescent="0.25">
      <c r="A57" s="11"/>
      <c r="B57" s="11"/>
      <c r="C57" s="11"/>
      <c r="D57" s="11"/>
      <c r="E57" s="11"/>
      <c r="F57" s="11"/>
      <c r="G57" s="11"/>
      <c r="H57" s="11"/>
      <c r="I57" s="11"/>
      <c r="J57" s="11"/>
      <c r="K57" s="11"/>
      <c r="L57" s="11"/>
    </row>
    <row r="58" spans="1:12" x14ac:dyDescent="0.25">
      <c r="A58" s="11"/>
      <c r="B58" s="11"/>
      <c r="C58" s="11"/>
      <c r="D58" s="11"/>
      <c r="E58" s="11"/>
      <c r="F58" s="11"/>
      <c r="G58" s="11"/>
      <c r="H58" s="11"/>
      <c r="I58" s="11"/>
      <c r="J58" s="11"/>
      <c r="K58" s="11"/>
      <c r="L58" s="11"/>
    </row>
    <row r="59" spans="1:12" x14ac:dyDescent="0.25">
      <c r="A59" s="11"/>
      <c r="B59" s="11"/>
      <c r="C59" s="11"/>
      <c r="D59" s="11"/>
      <c r="E59" s="11"/>
      <c r="F59" s="11"/>
      <c r="G59" s="11"/>
      <c r="H59" s="11"/>
      <c r="I59" s="11"/>
      <c r="J59" s="11"/>
      <c r="K59" s="11"/>
      <c r="L59" s="11"/>
    </row>
    <row r="60" spans="1:12" x14ac:dyDescent="0.25">
      <c r="A60" s="11"/>
      <c r="B60" s="11"/>
      <c r="C60" s="11"/>
      <c r="D60" s="11"/>
      <c r="E60" s="11"/>
      <c r="F60" s="11"/>
      <c r="G60" s="11"/>
      <c r="H60" s="11"/>
      <c r="I60" s="11"/>
      <c r="J60" s="11"/>
      <c r="K60" s="11"/>
      <c r="L60" s="11"/>
    </row>
    <row r="61" spans="1:12" x14ac:dyDescent="0.25">
      <c r="A61" s="11"/>
      <c r="B61" s="11"/>
      <c r="C61" s="11"/>
      <c r="D61" s="11"/>
      <c r="E61" s="11"/>
      <c r="F61" s="11"/>
      <c r="G61" s="11"/>
      <c r="H61" s="11"/>
      <c r="I61" s="11"/>
      <c r="J61" s="11"/>
      <c r="K61" s="11"/>
      <c r="L61" s="11"/>
    </row>
    <row r="62" spans="1:12" x14ac:dyDescent="0.25">
      <c r="A62" s="11"/>
      <c r="B62" s="11"/>
      <c r="C62" s="11"/>
      <c r="D62" s="11"/>
      <c r="E62" s="11"/>
      <c r="F62" s="11"/>
      <c r="G62" s="11"/>
      <c r="H62" s="11"/>
      <c r="I62" s="11"/>
      <c r="J62" s="11"/>
      <c r="K62" s="11"/>
      <c r="L62" s="11"/>
    </row>
    <row r="63" spans="1:12" x14ac:dyDescent="0.25">
      <c r="A63" s="11"/>
      <c r="B63" s="11"/>
      <c r="C63" s="11"/>
      <c r="D63" s="11"/>
      <c r="E63" s="11"/>
      <c r="F63" s="11"/>
      <c r="G63" s="11"/>
      <c r="H63" s="11"/>
      <c r="I63" s="11"/>
      <c r="J63" s="11"/>
      <c r="K63" s="11"/>
      <c r="L63" s="11"/>
    </row>
    <row r="64" spans="1:12"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A67" s="11"/>
      <c r="B67" s="11"/>
      <c r="C67" s="11"/>
      <c r="D67" s="11"/>
      <c r="E67" s="11"/>
      <c r="F67" s="11"/>
      <c r="G67" s="11"/>
      <c r="H67" s="11"/>
      <c r="I67" s="11"/>
      <c r="J67" s="11"/>
      <c r="K67" s="11"/>
      <c r="L67" s="11"/>
    </row>
    <row r="68" spans="1:12" x14ac:dyDescent="0.25">
      <c r="A68" s="11"/>
      <c r="B68" s="11"/>
      <c r="C68" s="11"/>
      <c r="D68" s="11"/>
      <c r="E68" s="11"/>
      <c r="F68" s="11"/>
      <c r="G68" s="11"/>
      <c r="H68" s="11"/>
      <c r="I68" s="11"/>
      <c r="J68" s="11"/>
      <c r="K68" s="11"/>
      <c r="L68" s="11"/>
    </row>
    <row r="69" spans="1:12" x14ac:dyDescent="0.25">
      <c r="A69" s="11"/>
      <c r="B69" s="11"/>
      <c r="C69" s="11"/>
      <c r="D69" s="11"/>
      <c r="E69" s="11"/>
      <c r="F69" s="11"/>
      <c r="G69" s="11"/>
      <c r="H69" s="11"/>
      <c r="I69" s="11"/>
      <c r="J69" s="11"/>
      <c r="K69" s="11"/>
      <c r="L69" s="11"/>
    </row>
    <row r="70" spans="1:12" x14ac:dyDescent="0.25">
      <c r="A70" s="11"/>
      <c r="B70" s="11"/>
      <c r="C70" s="11"/>
      <c r="D70" s="11"/>
      <c r="E70" s="11"/>
      <c r="F70" s="11"/>
      <c r="G70" s="11"/>
      <c r="H70" s="11"/>
      <c r="I70" s="11"/>
      <c r="J70" s="11"/>
      <c r="K70" s="11"/>
      <c r="L70" s="11"/>
    </row>
    <row r="71" spans="1:12" x14ac:dyDescent="0.25">
      <c r="A71" s="11"/>
      <c r="B71" s="11"/>
      <c r="C71" s="11"/>
      <c r="D71" s="11"/>
      <c r="E71" s="11"/>
      <c r="F71" s="11"/>
      <c r="G71" s="11"/>
      <c r="H71" s="11"/>
      <c r="I71" s="11"/>
      <c r="J71" s="11"/>
      <c r="K71" s="11"/>
      <c r="L71" s="11"/>
    </row>
    <row r="72" spans="1:12" x14ac:dyDescent="0.25">
      <c r="A72" s="11"/>
      <c r="B72" s="11"/>
      <c r="C72" s="11"/>
      <c r="D72" s="11"/>
      <c r="E72" s="11"/>
      <c r="F72" s="11"/>
      <c r="G72" s="11"/>
      <c r="H72" s="11"/>
      <c r="I72" s="11"/>
      <c r="J72" s="11"/>
      <c r="K72" s="11"/>
      <c r="L72" s="11"/>
    </row>
    <row r="73" spans="1:12" x14ac:dyDescent="0.25">
      <c r="A73" s="11"/>
      <c r="B73" s="11"/>
      <c r="C73" s="11"/>
      <c r="D73" s="11"/>
      <c r="E73" s="11"/>
      <c r="F73" s="11"/>
      <c r="G73" s="11"/>
      <c r="H73" s="11"/>
      <c r="I73" s="11"/>
      <c r="J73" s="11"/>
      <c r="K73" s="11"/>
      <c r="L73" s="11"/>
    </row>
    <row r="74" spans="1:12" x14ac:dyDescent="0.25">
      <c r="A74" s="11"/>
      <c r="B74" s="11"/>
      <c r="C74" s="11"/>
      <c r="D74" s="11"/>
      <c r="E74" s="11"/>
      <c r="F74" s="11"/>
      <c r="G74" s="11"/>
      <c r="H74" s="11"/>
      <c r="I74" s="11"/>
      <c r="J74" s="11"/>
      <c r="K74" s="11"/>
      <c r="L74" s="11"/>
    </row>
    <row r="75" spans="1:12" x14ac:dyDescent="0.25">
      <c r="A75" s="11"/>
      <c r="B75" s="11"/>
      <c r="C75" s="11"/>
      <c r="D75" s="11"/>
      <c r="E75" s="11"/>
      <c r="F75" s="11"/>
      <c r="G75" s="11"/>
      <c r="H75" s="11"/>
      <c r="I75" s="11"/>
      <c r="J75" s="11"/>
      <c r="K75" s="11"/>
      <c r="L75" s="11"/>
    </row>
    <row r="76" spans="1:12" x14ac:dyDescent="0.25">
      <c r="A76" s="11"/>
      <c r="B76" s="11"/>
      <c r="C76" s="11"/>
      <c r="D76" s="11"/>
      <c r="E76" s="11"/>
      <c r="F76" s="11"/>
      <c r="G76" s="11"/>
      <c r="H76" s="11"/>
      <c r="I76" s="11"/>
      <c r="J76" s="11"/>
      <c r="K76" s="11"/>
      <c r="L76" s="11"/>
    </row>
    <row r="77" spans="1:12" x14ac:dyDescent="0.25">
      <c r="A77" s="11"/>
      <c r="B77" s="11"/>
      <c r="C77" s="11"/>
      <c r="D77" s="11"/>
      <c r="E77" s="11"/>
      <c r="F77" s="11"/>
      <c r="G77" s="11"/>
      <c r="H77" s="11"/>
      <c r="I77" s="11"/>
      <c r="J77" s="11"/>
      <c r="K77" s="11"/>
      <c r="L77" s="11"/>
    </row>
    <row r="78" spans="1:12" x14ac:dyDescent="0.25">
      <c r="A78" s="11"/>
      <c r="B78" s="11"/>
      <c r="C78" s="11"/>
      <c r="D78" s="11"/>
      <c r="E78" s="11"/>
      <c r="F78" s="11"/>
      <c r="G78" s="11"/>
      <c r="H78" s="11"/>
      <c r="I78" s="11"/>
      <c r="J78" s="11"/>
      <c r="K78" s="11"/>
      <c r="L78" s="11"/>
    </row>
    <row r="79" spans="1:12" x14ac:dyDescent="0.25">
      <c r="A79" s="11"/>
      <c r="B79" s="11"/>
      <c r="C79" s="11"/>
      <c r="D79" s="11"/>
      <c r="E79" s="11"/>
      <c r="F79" s="11"/>
      <c r="G79" s="11"/>
      <c r="H79" s="11"/>
      <c r="I79" s="11"/>
      <c r="J79" s="11"/>
      <c r="K79" s="11"/>
      <c r="L79" s="11"/>
    </row>
    <row r="80" spans="1:12" x14ac:dyDescent="0.25">
      <c r="A80" s="11"/>
      <c r="B80" s="11"/>
      <c r="C80" s="11"/>
      <c r="D80" s="11"/>
      <c r="E80" s="11"/>
      <c r="F80" s="11"/>
      <c r="G80" s="11"/>
      <c r="H80" s="11"/>
      <c r="I80" s="11"/>
      <c r="J80" s="11"/>
      <c r="K80" s="11"/>
      <c r="L80" s="11"/>
    </row>
    <row r="81" spans="1:12" x14ac:dyDescent="0.25">
      <c r="A81" s="11"/>
      <c r="B81" s="11"/>
      <c r="C81" s="11"/>
      <c r="D81" s="11"/>
      <c r="E81" s="11"/>
      <c r="F81" s="11"/>
      <c r="G81" s="11"/>
      <c r="H81" s="11"/>
      <c r="I81" s="11"/>
      <c r="J81" s="11"/>
      <c r="K81" s="11"/>
      <c r="L81" s="11"/>
    </row>
    <row r="82" spans="1:12" x14ac:dyDescent="0.25">
      <c r="A82" s="11"/>
      <c r="B82" s="11"/>
      <c r="C82" s="11"/>
      <c r="D82" s="11"/>
      <c r="E82" s="11"/>
      <c r="F82" s="11"/>
      <c r="G82" s="11"/>
      <c r="H82" s="11"/>
      <c r="I82" s="11"/>
      <c r="J82" s="11"/>
      <c r="K82" s="11"/>
      <c r="L82" s="11"/>
    </row>
    <row r="83" spans="1:12" x14ac:dyDescent="0.25">
      <c r="A83" s="11"/>
      <c r="B83" s="11"/>
      <c r="C83" s="11"/>
      <c r="D83" s="11"/>
      <c r="E83" s="11"/>
      <c r="F83" s="11"/>
      <c r="G83" s="11"/>
      <c r="H83" s="11"/>
      <c r="I83" s="11"/>
      <c r="J83" s="11"/>
      <c r="K83" s="11"/>
      <c r="L83" s="11"/>
    </row>
    <row r="84" spans="1:12" x14ac:dyDescent="0.25">
      <c r="A84" s="11"/>
      <c r="B84" s="11"/>
      <c r="C84" s="11"/>
      <c r="D84" s="11"/>
      <c r="E84" s="11"/>
      <c r="F84" s="11"/>
      <c r="G84" s="11"/>
      <c r="H84" s="11"/>
      <c r="I84" s="11"/>
      <c r="J84" s="11"/>
      <c r="K84" s="11"/>
      <c r="L84" s="11"/>
    </row>
    <row r="85" spans="1:12" x14ac:dyDescent="0.25">
      <c r="A85" s="11"/>
      <c r="B85" s="11"/>
      <c r="C85" s="11"/>
      <c r="D85" s="11"/>
      <c r="E85" s="11"/>
      <c r="F85" s="11"/>
      <c r="G85" s="11"/>
      <c r="H85" s="11"/>
      <c r="I85" s="11"/>
      <c r="J85" s="11"/>
      <c r="K85" s="11"/>
      <c r="L85" s="11"/>
    </row>
    <row r="86" spans="1:12" x14ac:dyDescent="0.25">
      <c r="A86" s="11"/>
      <c r="B86" s="11"/>
      <c r="C86" s="11"/>
      <c r="D86" s="11"/>
      <c r="E86" s="11"/>
      <c r="F86" s="11"/>
      <c r="G86" s="11"/>
      <c r="H86" s="11"/>
      <c r="I86" s="11"/>
      <c r="J86" s="11"/>
      <c r="K86" s="11"/>
      <c r="L86" s="11"/>
    </row>
    <row r="87" spans="1:12" x14ac:dyDescent="0.25">
      <c r="A87" s="11"/>
      <c r="B87" s="11"/>
      <c r="C87" s="11"/>
      <c r="D87" s="11"/>
      <c r="E87" s="11"/>
      <c r="F87" s="11"/>
      <c r="G87" s="11"/>
      <c r="H87" s="11"/>
      <c r="I87" s="11"/>
      <c r="J87" s="11"/>
      <c r="K87" s="11"/>
      <c r="L87" s="11"/>
    </row>
    <row r="88" spans="1:12" x14ac:dyDescent="0.25">
      <c r="A88" s="11"/>
      <c r="B88" s="11"/>
      <c r="C88" s="11"/>
      <c r="D88" s="11"/>
      <c r="E88" s="11"/>
      <c r="F88" s="11"/>
      <c r="G88" s="11"/>
      <c r="H88" s="11"/>
      <c r="I88" s="11"/>
      <c r="J88" s="11"/>
      <c r="K88" s="11"/>
      <c r="L88" s="11"/>
    </row>
    <row r="89" spans="1:12" x14ac:dyDescent="0.25">
      <c r="A89" s="11"/>
      <c r="B89" s="11"/>
      <c r="C89" s="11"/>
      <c r="D89" s="11"/>
      <c r="E89" s="11"/>
      <c r="F89" s="11"/>
      <c r="G89" s="11"/>
      <c r="H89" s="11"/>
      <c r="I89" s="11"/>
      <c r="J89" s="11"/>
      <c r="K89" s="11"/>
      <c r="L89" s="11"/>
    </row>
    <row r="90" spans="1:12" x14ac:dyDescent="0.25">
      <c r="A90" s="11"/>
      <c r="B90" s="11"/>
      <c r="C90" s="11"/>
      <c r="D90" s="11"/>
      <c r="E90" s="11"/>
      <c r="F90" s="11"/>
      <c r="G90" s="11"/>
      <c r="H90" s="11"/>
      <c r="I90" s="11"/>
      <c r="J90" s="11"/>
      <c r="K90" s="11"/>
      <c r="L90" s="11"/>
    </row>
    <row r="91" spans="1:12" x14ac:dyDescent="0.25">
      <c r="A91" s="11"/>
      <c r="B91" s="11"/>
      <c r="C91" s="11"/>
      <c r="D91" s="11"/>
      <c r="E91" s="11"/>
      <c r="F91" s="11"/>
      <c r="G91" s="11"/>
      <c r="H91" s="11"/>
      <c r="I91" s="11"/>
      <c r="J91" s="11"/>
      <c r="K91" s="11"/>
      <c r="L91" s="11"/>
    </row>
    <row r="92" spans="1:12" x14ac:dyDescent="0.25">
      <c r="A92" s="11"/>
      <c r="B92" s="11"/>
      <c r="C92" s="11"/>
      <c r="D92" s="11"/>
      <c r="E92" s="11"/>
      <c r="F92" s="11"/>
      <c r="G92" s="11"/>
      <c r="H92" s="11"/>
      <c r="I92" s="11"/>
      <c r="J92" s="11"/>
      <c r="K92" s="11"/>
      <c r="L92" s="11"/>
    </row>
    <row r="93" spans="1:12" x14ac:dyDescent="0.25">
      <c r="A93" s="11"/>
      <c r="B93" s="11"/>
      <c r="C93" s="11"/>
      <c r="D93" s="11"/>
      <c r="E93" s="11"/>
      <c r="F93" s="11"/>
      <c r="G93" s="11"/>
      <c r="H93" s="11"/>
      <c r="I93" s="11"/>
      <c r="J93" s="11"/>
      <c r="K93" s="11"/>
      <c r="L93" s="11"/>
    </row>
    <row r="94" spans="1:12" x14ac:dyDescent="0.25">
      <c r="A94" s="11"/>
      <c r="B94" s="11"/>
      <c r="C94" s="11"/>
      <c r="D94" s="11"/>
      <c r="E94" s="11"/>
      <c r="F94" s="11"/>
      <c r="G94" s="11"/>
      <c r="H94" s="11"/>
      <c r="I94" s="11"/>
      <c r="J94" s="11"/>
      <c r="K94" s="11"/>
      <c r="L94" s="11"/>
    </row>
    <row r="95" spans="1:12" x14ac:dyDescent="0.25">
      <c r="A95" s="11"/>
      <c r="B95" s="11"/>
      <c r="C95" s="11"/>
      <c r="D95" s="11"/>
      <c r="E95" s="11"/>
      <c r="F95" s="11"/>
      <c r="G95" s="11"/>
      <c r="H95" s="11"/>
      <c r="I95" s="11"/>
      <c r="J95" s="11"/>
      <c r="K95" s="11"/>
      <c r="L95" s="11"/>
    </row>
    <row r="96" spans="1:12" x14ac:dyDescent="0.25">
      <c r="A96" s="11"/>
      <c r="B96" s="11"/>
      <c r="C96" s="11"/>
      <c r="D96" s="11"/>
      <c r="E96" s="11"/>
      <c r="F96" s="11"/>
      <c r="G96" s="11"/>
      <c r="H96" s="11"/>
      <c r="I96" s="11"/>
      <c r="J96" s="11"/>
      <c r="K96" s="11"/>
      <c r="L96" s="11"/>
    </row>
    <row r="97" spans="1:12" x14ac:dyDescent="0.25">
      <c r="A97" s="11"/>
      <c r="B97" s="11"/>
      <c r="C97" s="11"/>
      <c r="D97" s="11"/>
      <c r="E97" s="11"/>
      <c r="F97" s="11"/>
      <c r="G97" s="11"/>
      <c r="H97" s="11"/>
      <c r="I97" s="11"/>
      <c r="J97" s="11"/>
      <c r="K97" s="11"/>
      <c r="L97" s="11"/>
    </row>
    <row r="98" spans="1:12" x14ac:dyDescent="0.25">
      <c r="A98" s="11"/>
      <c r="B98" s="11"/>
      <c r="C98" s="11"/>
      <c r="D98" s="11"/>
      <c r="E98" s="11"/>
      <c r="F98" s="11"/>
      <c r="G98" s="11"/>
      <c r="H98" s="11"/>
      <c r="I98" s="11"/>
      <c r="J98" s="11"/>
      <c r="K98" s="11"/>
      <c r="L98" s="11"/>
    </row>
    <row r="99" spans="1:12" x14ac:dyDescent="0.25">
      <c r="A99" s="11"/>
      <c r="B99" s="11"/>
      <c r="C99" s="11"/>
      <c r="D99" s="11"/>
      <c r="E99" s="11"/>
      <c r="F99" s="11"/>
      <c r="G99" s="11"/>
      <c r="H99" s="11"/>
      <c r="I99" s="11"/>
      <c r="J99" s="11"/>
      <c r="K99" s="11"/>
      <c r="L99" s="11"/>
    </row>
    <row r="100" spans="1:12" x14ac:dyDescent="0.25">
      <c r="A100" s="11"/>
      <c r="B100" s="11"/>
      <c r="C100" s="11"/>
      <c r="D100" s="11"/>
      <c r="E100" s="11"/>
      <c r="F100" s="11"/>
      <c r="G100" s="11"/>
      <c r="H100" s="11"/>
      <c r="I100" s="11"/>
      <c r="J100" s="11"/>
      <c r="K100" s="11"/>
      <c r="L100" s="11"/>
    </row>
    <row r="101" spans="1:12" x14ac:dyDescent="0.25">
      <c r="A101" s="11"/>
      <c r="B101" s="11"/>
      <c r="C101" s="11"/>
      <c r="D101" s="11"/>
      <c r="E101" s="11"/>
      <c r="F101" s="11"/>
      <c r="G101" s="11"/>
      <c r="H101" s="11"/>
      <c r="I101" s="11"/>
      <c r="J101" s="11"/>
      <c r="K101" s="11"/>
      <c r="L101" s="11"/>
    </row>
    <row r="102" spans="1:12" x14ac:dyDescent="0.25">
      <c r="A102" s="11"/>
      <c r="B102" s="11"/>
      <c r="C102" s="11"/>
      <c r="D102" s="11"/>
      <c r="E102" s="11"/>
      <c r="F102" s="11"/>
      <c r="G102" s="11"/>
      <c r="H102" s="11"/>
      <c r="I102" s="11"/>
      <c r="J102" s="11"/>
      <c r="K102" s="11"/>
      <c r="L102" s="11"/>
    </row>
    <row r="103" spans="1:12" x14ac:dyDescent="0.25">
      <c r="A103" s="11"/>
      <c r="B103" s="11"/>
      <c r="C103" s="11"/>
      <c r="D103" s="11"/>
      <c r="E103" s="11"/>
      <c r="F103" s="11"/>
      <c r="G103" s="11"/>
      <c r="H103" s="11"/>
      <c r="I103" s="11"/>
      <c r="J103" s="11"/>
      <c r="K103" s="11"/>
      <c r="L103" s="11"/>
    </row>
    <row r="104" spans="1:12" x14ac:dyDescent="0.25">
      <c r="A104" s="11"/>
      <c r="B104" s="11"/>
      <c r="C104" s="11"/>
      <c r="D104" s="11"/>
      <c r="E104" s="11"/>
      <c r="F104" s="11"/>
      <c r="G104" s="11"/>
      <c r="H104" s="11"/>
      <c r="I104" s="11"/>
      <c r="J104" s="11"/>
      <c r="K104" s="11"/>
      <c r="L104" s="11"/>
    </row>
    <row r="105" spans="1:12" x14ac:dyDescent="0.25">
      <c r="A105" s="11"/>
      <c r="B105" s="11"/>
      <c r="C105" s="11"/>
      <c r="D105" s="11"/>
      <c r="E105" s="11"/>
      <c r="F105" s="11"/>
      <c r="G105" s="11"/>
      <c r="H105" s="11"/>
      <c r="I105" s="11"/>
      <c r="J105" s="11"/>
      <c r="K105" s="11"/>
      <c r="L105" s="11"/>
    </row>
    <row r="106" spans="1:12" x14ac:dyDescent="0.25">
      <c r="A106" s="11"/>
      <c r="B106" s="11"/>
      <c r="C106" s="11"/>
      <c r="D106" s="11"/>
      <c r="E106" s="11"/>
      <c r="F106" s="11"/>
      <c r="G106" s="11"/>
      <c r="H106" s="11"/>
      <c r="I106" s="11"/>
      <c r="J106" s="11"/>
      <c r="K106" s="11"/>
      <c r="L106" s="11"/>
    </row>
    <row r="107" spans="1:12" x14ac:dyDescent="0.25">
      <c r="A107" s="11"/>
      <c r="B107" s="11"/>
      <c r="C107" s="11"/>
      <c r="D107" s="11"/>
      <c r="E107" s="11"/>
      <c r="F107" s="11"/>
      <c r="G107" s="11"/>
      <c r="H107" s="11"/>
      <c r="I107" s="11"/>
      <c r="J107" s="11"/>
      <c r="K107" s="11"/>
      <c r="L107" s="11"/>
    </row>
    <row r="108" spans="1:12" x14ac:dyDescent="0.25">
      <c r="A108" s="11"/>
      <c r="B108" s="11"/>
      <c r="C108" s="11"/>
      <c r="D108" s="11"/>
      <c r="E108" s="11"/>
      <c r="F108" s="11"/>
      <c r="G108" s="11"/>
      <c r="H108" s="11"/>
      <c r="I108" s="11"/>
      <c r="J108" s="11"/>
      <c r="K108" s="11"/>
      <c r="L108" s="11"/>
    </row>
    <row r="109" spans="1:12" x14ac:dyDescent="0.25">
      <c r="A109" s="11"/>
      <c r="B109" s="11"/>
      <c r="C109" s="11"/>
      <c r="D109" s="11"/>
      <c r="E109" s="11"/>
      <c r="F109" s="11"/>
      <c r="G109" s="11"/>
      <c r="H109" s="11"/>
      <c r="I109" s="11"/>
      <c r="J109" s="11"/>
      <c r="K109" s="11"/>
      <c r="L109" s="11"/>
    </row>
    <row r="110" spans="1:12" x14ac:dyDescent="0.25">
      <c r="A110" s="11"/>
      <c r="B110" s="11"/>
      <c r="C110" s="11"/>
      <c r="D110" s="11"/>
      <c r="E110" s="11"/>
      <c r="F110" s="11"/>
      <c r="G110" s="11"/>
      <c r="H110" s="11"/>
      <c r="I110" s="11"/>
      <c r="J110" s="11"/>
      <c r="K110" s="11"/>
      <c r="L110" s="11"/>
    </row>
    <row r="111" spans="1:12" x14ac:dyDescent="0.25">
      <c r="A111" s="11"/>
      <c r="B111" s="11"/>
      <c r="C111" s="11"/>
      <c r="D111" s="11"/>
      <c r="E111" s="11"/>
      <c r="F111" s="11"/>
      <c r="G111" s="11"/>
      <c r="H111" s="11"/>
      <c r="I111" s="11"/>
      <c r="J111" s="11"/>
      <c r="K111" s="11"/>
      <c r="L111" s="11"/>
    </row>
    <row r="112" spans="1:12" x14ac:dyDescent="0.25">
      <c r="A112" s="11"/>
      <c r="B112" s="11"/>
      <c r="C112" s="11"/>
      <c r="D112" s="11"/>
      <c r="E112" s="11"/>
      <c r="F112" s="11"/>
      <c r="G112" s="11"/>
      <c r="H112" s="11"/>
      <c r="I112" s="11"/>
      <c r="J112" s="11"/>
      <c r="K112" s="11"/>
      <c r="L112" s="11"/>
    </row>
    <row r="113" spans="1:12" x14ac:dyDescent="0.25">
      <c r="A113" s="11"/>
      <c r="B113" s="11"/>
      <c r="C113" s="11"/>
      <c r="D113" s="11"/>
      <c r="E113" s="11"/>
      <c r="F113" s="11"/>
      <c r="G113" s="11"/>
      <c r="H113" s="11"/>
      <c r="I113" s="11"/>
      <c r="J113" s="11"/>
      <c r="K113" s="11"/>
      <c r="L113" s="11"/>
    </row>
    <row r="114" spans="1:12" x14ac:dyDescent="0.25">
      <c r="A114" s="11"/>
      <c r="B114" s="11"/>
      <c r="C114" s="11"/>
      <c r="D114" s="11"/>
      <c r="E114" s="11"/>
      <c r="F114" s="11"/>
      <c r="G114" s="11"/>
      <c r="H114" s="11"/>
      <c r="I114" s="11"/>
      <c r="J114" s="11"/>
      <c r="K114" s="11"/>
      <c r="L114" s="11"/>
    </row>
    <row r="115" spans="1:12" x14ac:dyDescent="0.25">
      <c r="A115" s="11"/>
      <c r="B115" s="11"/>
      <c r="C115" s="11"/>
      <c r="D115" s="11"/>
      <c r="E115" s="11"/>
      <c r="F115" s="11"/>
      <c r="G115" s="11"/>
      <c r="H115" s="11"/>
      <c r="I115" s="11"/>
      <c r="J115" s="11"/>
      <c r="K115" s="11"/>
      <c r="L115" s="11"/>
    </row>
    <row r="116" spans="1:12" x14ac:dyDescent="0.25">
      <c r="A116" s="11"/>
      <c r="B116" s="11"/>
      <c r="C116" s="11"/>
      <c r="D116" s="11"/>
      <c r="E116" s="11"/>
      <c r="F116" s="11"/>
      <c r="G116" s="11"/>
      <c r="H116" s="11"/>
      <c r="I116" s="11"/>
      <c r="J116" s="11"/>
      <c r="K116" s="11"/>
      <c r="L116" s="11"/>
    </row>
    <row r="117" spans="1:12" x14ac:dyDescent="0.25">
      <c r="A117" s="11"/>
      <c r="B117" s="11"/>
      <c r="C117" s="11"/>
      <c r="D117" s="11"/>
      <c r="E117" s="11"/>
      <c r="F117" s="11"/>
      <c r="G117" s="11"/>
      <c r="H117" s="11"/>
      <c r="I117" s="11"/>
      <c r="J117" s="11"/>
      <c r="K117" s="11"/>
      <c r="L117" s="11"/>
    </row>
    <row r="118" spans="1:12" x14ac:dyDescent="0.25">
      <c r="A118" s="11"/>
      <c r="B118" s="11"/>
      <c r="C118" s="11"/>
      <c r="D118" s="11"/>
      <c r="E118" s="11"/>
      <c r="F118" s="11"/>
      <c r="G118" s="11"/>
      <c r="H118" s="11"/>
      <c r="I118" s="11"/>
      <c r="J118" s="11"/>
      <c r="K118" s="11"/>
      <c r="L118" s="11"/>
    </row>
    <row r="119" spans="1:12" x14ac:dyDescent="0.25">
      <c r="A119" s="11"/>
      <c r="B119" s="11"/>
      <c r="C119" s="11"/>
      <c r="D119" s="11"/>
      <c r="E119" s="11"/>
      <c r="F119" s="11"/>
      <c r="G119" s="11"/>
      <c r="H119" s="11"/>
      <c r="I119" s="11"/>
      <c r="J119" s="11"/>
      <c r="K119" s="11"/>
      <c r="L119" s="11"/>
    </row>
    <row r="120" spans="1:12" x14ac:dyDescent="0.25">
      <c r="A120" s="11"/>
      <c r="B120" s="11"/>
      <c r="C120" s="11"/>
      <c r="D120" s="11"/>
      <c r="E120" s="11"/>
      <c r="F120" s="11"/>
      <c r="G120" s="11"/>
      <c r="H120" s="11"/>
      <c r="I120" s="11"/>
      <c r="J120" s="11"/>
      <c r="K120" s="11"/>
      <c r="L120" s="11"/>
    </row>
    <row r="121" spans="1:12" x14ac:dyDescent="0.25">
      <c r="A121" s="11"/>
      <c r="B121" s="11"/>
      <c r="C121" s="11"/>
      <c r="D121" s="11"/>
      <c r="E121" s="11"/>
      <c r="F121" s="11"/>
      <c r="G121" s="11"/>
      <c r="H121" s="11"/>
      <c r="I121" s="11"/>
      <c r="J121" s="11"/>
      <c r="K121" s="11"/>
      <c r="L121" s="11"/>
    </row>
    <row r="122" spans="1:12" x14ac:dyDescent="0.25">
      <c r="A122" s="11"/>
      <c r="B122" s="11"/>
      <c r="C122" s="11"/>
      <c r="D122" s="11"/>
      <c r="E122" s="11"/>
      <c r="F122" s="11"/>
      <c r="G122" s="11"/>
      <c r="H122" s="11"/>
      <c r="I122" s="11"/>
      <c r="J122" s="11"/>
      <c r="K122" s="11"/>
      <c r="L122" s="11"/>
    </row>
  </sheetData>
  <sheetProtection insertRows="0"/>
  <mergeCells count="3">
    <mergeCell ref="C9:L10"/>
    <mergeCell ref="A9:B10"/>
    <mergeCell ref="A32:H32"/>
  </mergeCells>
  <dataValidations count="3">
    <dataValidation type="whole" allowBlank="1" showInputMessage="1" showErrorMessage="1" error="Se indicará 1 para GRADO Y 2 para MÁSTER" promptTitle="GRADO/MASTER" prompt="Se indicará 1 para GRADO Y 2 para MÁSTER" sqref="C13:C29">
      <formula1>1</formula1>
      <formula2>2</formula2>
    </dataValidation>
    <dataValidation type="textLength" operator="equal" allowBlank="1" showInputMessage="1" showErrorMessage="1" errorTitle="DNI" error="Introducir sin puntos, guiones, ni letra final" promptTitle="DNI" prompt="Introducir sin puntos, guiones, ni letra final" sqref="A13:A29">
      <formula1>8</formula1>
    </dataValidation>
    <dataValidation allowBlank="1" showInputMessage="1" showErrorMessage="1" promptTitle="TITULO DEL TRABAJO" prompt="Irá abreviado, con un máx. de 50 caracteres" sqref="F13:F29"/>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Centros!$A$1:$A$19</xm:f>
          </x14:formula1>
          <xm:sqref>A9:A10</xm:sqref>
        </x14:dataValidation>
        <x14:dataValidation type="list" allowBlank="1" showInputMessage="1" showErrorMessage="1">
          <x14:formula1>
            <xm:f>'Planes de Estudios'!$A$1:$A$106</xm:f>
          </x14:formula1>
          <xm:sqref>D13:D29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6"/>
  <sheetViews>
    <sheetView tabSelected="1" workbookViewId="0">
      <selection activeCell="A6" sqref="A6"/>
    </sheetView>
  </sheetViews>
  <sheetFormatPr baseColWidth="10" defaultColWidth="11.5703125" defaultRowHeight="12" x14ac:dyDescent="0.25"/>
  <cols>
    <col min="1" max="1" width="14" style="5" customWidth="1"/>
    <col min="2" max="2" width="33.28515625" style="5" customWidth="1"/>
    <col min="3" max="3" width="18" style="5" customWidth="1"/>
    <col min="4" max="4" width="19.85546875" style="5" customWidth="1"/>
    <col min="5" max="5" width="43.7109375" style="5" customWidth="1"/>
    <col min="6" max="6" width="15.42578125" style="5" customWidth="1"/>
    <col min="7" max="7" width="8.28515625" style="5" customWidth="1"/>
    <col min="8" max="8" width="26.5703125" style="5" customWidth="1"/>
    <col min="9" max="9" width="32.42578125" style="5" customWidth="1"/>
    <col min="10" max="16384" width="11.5703125" style="5"/>
  </cols>
  <sheetData>
    <row r="2" spans="1:9" ht="14.45" customHeight="1" x14ac:dyDescent="0.25">
      <c r="A2" s="72" t="s">
        <v>12</v>
      </c>
      <c r="B2" s="73"/>
      <c r="C2" s="72" t="s">
        <v>3</v>
      </c>
      <c r="D2" s="72"/>
      <c r="E2" s="72"/>
      <c r="F2" s="72"/>
      <c r="G2" s="72"/>
      <c r="H2" s="72"/>
      <c r="I2" s="74"/>
    </row>
    <row r="3" spans="1:9" x14ac:dyDescent="0.25">
      <c r="A3" s="73"/>
      <c r="B3" s="73"/>
      <c r="C3" s="72"/>
      <c r="D3" s="72"/>
      <c r="E3" s="72"/>
      <c r="F3" s="72"/>
      <c r="G3" s="72"/>
      <c r="H3" s="72"/>
      <c r="I3" s="74"/>
    </row>
    <row r="5" spans="1:9" x14ac:dyDescent="0.25">
      <c r="A5" s="33" t="s">
        <v>6</v>
      </c>
      <c r="B5" s="34" t="s">
        <v>5</v>
      </c>
      <c r="C5" s="34" t="s">
        <v>8</v>
      </c>
      <c r="D5" s="34" t="s">
        <v>85</v>
      </c>
      <c r="E5" s="34" t="s">
        <v>1</v>
      </c>
      <c r="F5" s="49" t="s">
        <v>155</v>
      </c>
      <c r="G5" s="49" t="s">
        <v>145</v>
      </c>
      <c r="H5" s="34" t="s">
        <v>151</v>
      </c>
      <c r="I5" s="35" t="s">
        <v>152</v>
      </c>
    </row>
    <row r="6" spans="1:9" ht="24" x14ac:dyDescent="0.25">
      <c r="A6" s="29">
        <v>32054893</v>
      </c>
      <c r="B6" s="13" t="s">
        <v>142</v>
      </c>
      <c r="C6" s="15" t="s">
        <v>88</v>
      </c>
      <c r="D6" s="15" t="s">
        <v>143</v>
      </c>
      <c r="E6" s="21" t="s">
        <v>144</v>
      </c>
      <c r="F6" s="16">
        <v>43084</v>
      </c>
      <c r="G6" s="27">
        <f>IF(H6="","",IFERROR(H6*8,""))</f>
        <v>0.8</v>
      </c>
      <c r="H6" s="22">
        <v>0.1</v>
      </c>
      <c r="I6" s="31" t="str">
        <f>IF(F6="","",CONCATENATE(LEFT(C6,4),"-",LEFT(E6,50),"-"," [",TEXT(F6,"dd-mm-aa"),"]"))</f>
        <v>0208-Análisis y caracterización de la reactividad de co- [15-12-17]</v>
      </c>
    </row>
    <row r="7" spans="1:9" x14ac:dyDescent="0.3">
      <c r="A7" s="30"/>
      <c r="B7" s="6"/>
      <c r="C7" s="8"/>
      <c r="D7" s="10"/>
      <c r="E7" s="18"/>
      <c r="F7" s="9"/>
      <c r="G7" s="27" t="str">
        <f t="shared" ref="G7:G24" si="0">IF(H7="","",IFERROR(H7*8,""))</f>
        <v/>
      </c>
      <c r="H7" s="19"/>
      <c r="I7" s="32" t="str">
        <f t="shared" ref="I7:I24" si="1">IF(F7="","",CONCATENATE(LEFT(C7,4),"-",LEFT(E7,50),"-","` [",TEXT(F7,"dd-mm-aa"),"]"))</f>
        <v/>
      </c>
    </row>
    <row r="8" spans="1:9" x14ac:dyDescent="0.3">
      <c r="A8" s="30"/>
      <c r="B8" s="6"/>
      <c r="C8" s="8"/>
      <c r="D8" s="10"/>
      <c r="E8" s="18"/>
      <c r="F8" s="9"/>
      <c r="G8" s="27" t="str">
        <f t="shared" si="0"/>
        <v/>
      </c>
      <c r="H8" s="19"/>
      <c r="I8" s="32" t="str">
        <f t="shared" si="1"/>
        <v/>
      </c>
    </row>
    <row r="9" spans="1:9" x14ac:dyDescent="0.3">
      <c r="A9" s="30"/>
      <c r="B9" s="6"/>
      <c r="C9" s="8"/>
      <c r="D9" s="10"/>
      <c r="E9" s="18"/>
      <c r="F9" s="9"/>
      <c r="G9" s="27" t="str">
        <f t="shared" si="0"/>
        <v/>
      </c>
      <c r="H9" s="19"/>
      <c r="I9" s="32" t="str">
        <f t="shared" si="1"/>
        <v/>
      </c>
    </row>
    <row r="10" spans="1:9" x14ac:dyDescent="0.3">
      <c r="A10" s="30"/>
      <c r="B10" s="6"/>
      <c r="C10" s="8"/>
      <c r="D10" s="10"/>
      <c r="E10" s="18"/>
      <c r="F10" s="9"/>
      <c r="G10" s="27" t="str">
        <f t="shared" si="0"/>
        <v/>
      </c>
      <c r="H10" s="19"/>
      <c r="I10" s="32" t="str">
        <f t="shared" si="1"/>
        <v/>
      </c>
    </row>
    <row r="11" spans="1:9" x14ac:dyDescent="0.3">
      <c r="A11" s="30"/>
      <c r="B11" s="6"/>
      <c r="C11" s="8"/>
      <c r="D11" s="10"/>
      <c r="E11" s="18"/>
      <c r="F11" s="9"/>
      <c r="G11" s="27" t="str">
        <f t="shared" si="0"/>
        <v/>
      </c>
      <c r="H11" s="19"/>
      <c r="I11" s="32" t="str">
        <f t="shared" si="1"/>
        <v/>
      </c>
    </row>
    <row r="12" spans="1:9" s="62" customFormat="1" x14ac:dyDescent="0.3">
      <c r="A12" s="53"/>
      <c r="B12" s="54"/>
      <c r="C12" s="57"/>
      <c r="D12" s="55"/>
      <c r="E12" s="59"/>
      <c r="F12" s="56"/>
      <c r="G12" s="60" t="str">
        <f>IF(H12="","",IFERROR(H12*8,""))</f>
        <v/>
      </c>
      <c r="H12" s="61"/>
      <c r="I12" s="58" t="str">
        <f>IF(F12="","",CONCATENATE(LEFT(C12,4),"-",LEFT(E12,50),"-","` [",TEXT(F12,"dd-mm-aa"),"]"))</f>
        <v/>
      </c>
    </row>
    <row r="13" spans="1:9" x14ac:dyDescent="0.3">
      <c r="A13" s="30"/>
      <c r="B13" s="6"/>
      <c r="C13" s="8"/>
      <c r="D13" s="10"/>
      <c r="E13" s="18"/>
      <c r="F13" s="9"/>
      <c r="G13" s="27" t="str">
        <f t="shared" si="0"/>
        <v/>
      </c>
      <c r="H13" s="19"/>
      <c r="I13" s="32" t="str">
        <f t="shared" si="1"/>
        <v/>
      </c>
    </row>
    <row r="14" spans="1:9" s="26" customFormat="1" x14ac:dyDescent="0.3">
      <c r="A14" s="53"/>
      <c r="B14" s="54"/>
      <c r="C14" s="57"/>
      <c r="D14" s="55"/>
      <c r="E14" s="59"/>
      <c r="F14" s="56"/>
      <c r="G14" s="60" t="str">
        <f>IF(H14="","",IFERROR(H14*8,""))</f>
        <v/>
      </c>
      <c r="H14" s="61"/>
      <c r="I14" s="58" t="str">
        <f>IF(F14="","",CONCATENATE(LEFT(C14,4),"-",LEFT(E14,50),"-","` [",TEXT(F14,"dd-mm-aa"),"]"))</f>
        <v/>
      </c>
    </row>
    <row r="15" spans="1:9" s="62" customFormat="1" x14ac:dyDescent="0.3">
      <c r="A15" s="53"/>
      <c r="B15" s="54"/>
      <c r="C15" s="57"/>
      <c r="D15" s="55"/>
      <c r="E15" s="59"/>
      <c r="F15" s="56"/>
      <c r="G15" s="60" t="str">
        <f>IF(H15="","",IFERROR(H15*8,""))</f>
        <v/>
      </c>
      <c r="H15" s="61"/>
      <c r="I15" s="58" t="str">
        <f>IF(F15="","",CONCATENATE(LEFT(C15,4),"-",LEFT(E15,50),"-","` [",TEXT(F15,"dd-mm-aa"),"]"))</f>
        <v/>
      </c>
    </row>
    <row r="16" spans="1:9" s="20" customFormat="1" x14ac:dyDescent="0.3">
      <c r="A16" s="30"/>
      <c r="B16" s="6"/>
      <c r="C16" s="8"/>
      <c r="D16" s="10"/>
      <c r="E16" s="18"/>
      <c r="F16" s="9"/>
      <c r="G16" s="27" t="str">
        <f>IF(H16="","",IFERROR(H16*8,""))</f>
        <v/>
      </c>
      <c r="H16" s="19"/>
      <c r="I16" s="32" t="str">
        <f>IF(F16="","",CONCATENATE(LEFT(C16,4),"-",LEFT(E16,50),"-","` [",TEXT(F16,"dd-mm-aa"),"]"))</f>
        <v/>
      </c>
    </row>
    <row r="17" spans="1:9" x14ac:dyDescent="0.3">
      <c r="A17" s="30"/>
      <c r="B17" s="6"/>
      <c r="C17" s="8"/>
      <c r="D17" s="10"/>
      <c r="E17" s="18"/>
      <c r="F17" s="9"/>
      <c r="G17" s="27" t="str">
        <f t="shared" si="0"/>
        <v/>
      </c>
      <c r="H17" s="19"/>
      <c r="I17" s="32" t="str">
        <f t="shared" si="1"/>
        <v/>
      </c>
    </row>
    <row r="18" spans="1:9" x14ac:dyDescent="0.3">
      <c r="A18" s="30"/>
      <c r="B18" s="6"/>
      <c r="C18" s="8"/>
      <c r="D18" s="10"/>
      <c r="E18" s="18"/>
      <c r="F18" s="9"/>
      <c r="G18" s="27" t="str">
        <f t="shared" si="0"/>
        <v/>
      </c>
      <c r="H18" s="19"/>
      <c r="I18" s="32" t="str">
        <f t="shared" si="1"/>
        <v/>
      </c>
    </row>
    <row r="19" spans="1:9" x14ac:dyDescent="0.3">
      <c r="A19" s="30"/>
      <c r="B19" s="6"/>
      <c r="C19" s="8"/>
      <c r="D19" s="10"/>
      <c r="E19" s="18"/>
      <c r="F19" s="9"/>
      <c r="G19" s="27" t="str">
        <f t="shared" si="0"/>
        <v/>
      </c>
      <c r="H19" s="19"/>
      <c r="I19" s="32" t="str">
        <f t="shared" si="1"/>
        <v/>
      </c>
    </row>
    <row r="20" spans="1:9" x14ac:dyDescent="0.3">
      <c r="A20" s="30"/>
      <c r="B20" s="6"/>
      <c r="C20" s="8"/>
      <c r="D20" s="10"/>
      <c r="E20" s="18"/>
      <c r="F20" s="9"/>
      <c r="G20" s="27" t="str">
        <f t="shared" si="0"/>
        <v/>
      </c>
      <c r="H20" s="19"/>
      <c r="I20" s="32" t="str">
        <f t="shared" si="1"/>
        <v/>
      </c>
    </row>
    <row r="21" spans="1:9" x14ac:dyDescent="0.3">
      <c r="A21" s="30"/>
      <c r="B21" s="6"/>
      <c r="C21" s="8"/>
      <c r="D21" s="10"/>
      <c r="E21" s="18"/>
      <c r="F21" s="9"/>
      <c r="G21" s="27" t="str">
        <f t="shared" si="0"/>
        <v/>
      </c>
      <c r="H21" s="19"/>
      <c r="I21" s="32" t="str">
        <f t="shared" si="1"/>
        <v/>
      </c>
    </row>
    <row r="22" spans="1:9" x14ac:dyDescent="0.3">
      <c r="A22" s="30"/>
      <c r="B22" s="6"/>
      <c r="C22" s="8"/>
      <c r="D22" s="10"/>
      <c r="E22" s="18"/>
      <c r="F22" s="9"/>
      <c r="G22" s="27" t="str">
        <f t="shared" si="0"/>
        <v/>
      </c>
      <c r="H22" s="19"/>
      <c r="I22" s="32" t="str">
        <f t="shared" si="1"/>
        <v/>
      </c>
    </row>
    <row r="23" spans="1:9" x14ac:dyDescent="0.3">
      <c r="A23" s="30"/>
      <c r="B23" s="6"/>
      <c r="C23" s="8"/>
      <c r="D23" s="10"/>
      <c r="E23" s="18"/>
      <c r="F23" s="9"/>
      <c r="G23" s="27" t="str">
        <f t="shared" si="0"/>
        <v/>
      </c>
      <c r="H23" s="19"/>
      <c r="I23" s="32" t="str">
        <f t="shared" si="1"/>
        <v/>
      </c>
    </row>
    <row r="24" spans="1:9" x14ac:dyDescent="0.3">
      <c r="A24" s="36"/>
      <c r="B24" s="37"/>
      <c r="C24" s="41"/>
      <c r="D24" s="39"/>
      <c r="E24" s="50"/>
      <c r="F24" s="40"/>
      <c r="G24" s="51" t="str">
        <f t="shared" si="0"/>
        <v/>
      </c>
      <c r="H24" s="52"/>
      <c r="I24" s="44" t="str">
        <f t="shared" si="1"/>
        <v/>
      </c>
    </row>
    <row r="25" spans="1:9" x14ac:dyDescent="0.3">
      <c r="A25" s="11"/>
      <c r="B25" s="11"/>
      <c r="C25" s="11"/>
      <c r="D25" s="11"/>
      <c r="E25" s="11"/>
      <c r="F25" s="11"/>
      <c r="G25" s="11"/>
      <c r="H25" s="11"/>
      <c r="I25" s="11"/>
    </row>
    <row r="26" spans="1:9" x14ac:dyDescent="0.3">
      <c r="A26" s="11"/>
      <c r="B26" s="12"/>
      <c r="C26" s="12"/>
      <c r="D26" s="12"/>
      <c r="E26" s="12"/>
      <c r="F26" s="12"/>
      <c r="G26" s="12"/>
      <c r="H26" s="12"/>
      <c r="I26" s="11"/>
    </row>
    <row r="27" spans="1:9" x14ac:dyDescent="0.25">
      <c r="A27" s="11"/>
      <c r="B27" s="71" t="s">
        <v>7</v>
      </c>
      <c r="C27" s="71"/>
      <c r="D27" s="71"/>
      <c r="E27" s="71"/>
      <c r="F27" s="12"/>
      <c r="G27" s="12"/>
      <c r="H27" s="12"/>
      <c r="I27" s="11"/>
    </row>
    <row r="28" spans="1:9" x14ac:dyDescent="0.25">
      <c r="A28" s="11"/>
      <c r="B28" s="71" t="s">
        <v>137</v>
      </c>
      <c r="C28" s="71"/>
      <c r="D28" s="71"/>
      <c r="E28" s="71"/>
      <c r="F28" s="12"/>
      <c r="G28" s="12"/>
      <c r="H28" s="12"/>
      <c r="I28" s="11"/>
    </row>
    <row r="29" spans="1:9" x14ac:dyDescent="0.25">
      <c r="A29" s="11"/>
      <c r="B29" s="71" t="s">
        <v>138</v>
      </c>
      <c r="C29" s="71"/>
      <c r="D29" s="71"/>
      <c r="E29" s="71"/>
      <c r="F29" s="12"/>
      <c r="G29" s="12"/>
      <c r="H29" s="12"/>
      <c r="I29" s="11"/>
    </row>
    <row r="30" spans="1:9" x14ac:dyDescent="0.3">
      <c r="A30" s="11"/>
      <c r="B30" s="12"/>
      <c r="C30" s="11"/>
      <c r="D30" s="11"/>
      <c r="E30" s="11"/>
      <c r="F30" s="11"/>
      <c r="G30" s="11"/>
      <c r="H30" s="11"/>
      <c r="I30" s="11"/>
    </row>
    <row r="31" spans="1:9" x14ac:dyDescent="0.3">
      <c r="A31" s="11"/>
      <c r="B31" s="12"/>
      <c r="C31" s="11"/>
      <c r="D31" s="11"/>
      <c r="E31" s="11"/>
      <c r="F31" s="11"/>
      <c r="G31" s="11"/>
      <c r="H31" s="11"/>
      <c r="I31" s="11"/>
    </row>
    <row r="32" spans="1:9" x14ac:dyDescent="0.3">
      <c r="A32" s="11"/>
      <c r="B32" s="11"/>
      <c r="C32" s="11"/>
      <c r="D32" s="11"/>
      <c r="E32" s="11"/>
      <c r="F32" s="11"/>
      <c r="G32" s="11"/>
      <c r="H32" s="11"/>
      <c r="I32" s="11"/>
    </row>
    <row r="33" spans="1:9" x14ac:dyDescent="0.3">
      <c r="A33" s="11"/>
      <c r="B33" s="11"/>
      <c r="C33" s="11"/>
      <c r="D33" s="11"/>
      <c r="E33" s="11"/>
      <c r="F33" s="11"/>
      <c r="G33" s="11"/>
      <c r="H33" s="11"/>
      <c r="I33" s="11"/>
    </row>
    <row r="34" spans="1:9" x14ac:dyDescent="0.3">
      <c r="A34" s="11"/>
      <c r="B34" s="11"/>
      <c r="C34" s="11"/>
      <c r="D34" s="11"/>
      <c r="E34" s="11"/>
      <c r="F34" s="11"/>
      <c r="G34" s="11"/>
      <c r="H34" s="11"/>
      <c r="I34" s="11"/>
    </row>
    <row r="35" spans="1:9" x14ac:dyDescent="0.3">
      <c r="A35" s="11"/>
      <c r="B35" s="11"/>
      <c r="C35" s="11"/>
      <c r="D35" s="11"/>
      <c r="E35" s="11"/>
      <c r="F35" s="11"/>
      <c r="G35" s="11"/>
      <c r="H35" s="11"/>
      <c r="I35" s="11"/>
    </row>
    <row r="36" spans="1:9" x14ac:dyDescent="0.25">
      <c r="A36" s="11"/>
      <c r="B36" s="11"/>
      <c r="C36" s="11"/>
      <c r="D36" s="11"/>
      <c r="E36" s="11"/>
      <c r="F36" s="11"/>
      <c r="G36" s="11"/>
      <c r="H36" s="11"/>
      <c r="I36" s="11"/>
    </row>
    <row r="37" spans="1:9" x14ac:dyDescent="0.25">
      <c r="A37" s="11"/>
      <c r="B37" s="11"/>
      <c r="C37" s="11"/>
      <c r="D37" s="11"/>
      <c r="E37" s="11"/>
      <c r="F37" s="11"/>
      <c r="G37" s="11"/>
      <c r="H37" s="11"/>
      <c r="I37" s="11"/>
    </row>
    <row r="38" spans="1:9" x14ac:dyDescent="0.25">
      <c r="A38" s="11"/>
      <c r="B38" s="11"/>
      <c r="C38" s="11"/>
      <c r="D38" s="11"/>
      <c r="E38" s="11"/>
      <c r="F38" s="11"/>
      <c r="G38" s="11"/>
      <c r="H38" s="11"/>
      <c r="I38" s="11"/>
    </row>
    <row r="39" spans="1:9" x14ac:dyDescent="0.25">
      <c r="A39" s="11"/>
      <c r="B39" s="11"/>
      <c r="C39" s="11"/>
      <c r="D39" s="11"/>
      <c r="E39" s="11"/>
      <c r="F39" s="11"/>
      <c r="G39" s="11"/>
      <c r="H39" s="11"/>
      <c r="I39" s="11"/>
    </row>
    <row r="40" spans="1:9" x14ac:dyDescent="0.25">
      <c r="A40" s="11"/>
      <c r="B40" s="11"/>
      <c r="C40" s="11"/>
      <c r="D40" s="11"/>
      <c r="E40" s="11"/>
      <c r="F40" s="11"/>
      <c r="G40" s="11"/>
      <c r="H40" s="11"/>
      <c r="I40" s="11"/>
    </row>
    <row r="41" spans="1:9" x14ac:dyDescent="0.25">
      <c r="A41" s="11"/>
      <c r="B41" s="11"/>
      <c r="C41" s="11"/>
      <c r="D41" s="11"/>
      <c r="E41" s="11"/>
      <c r="F41" s="11"/>
      <c r="G41" s="11"/>
      <c r="H41" s="11"/>
      <c r="I41" s="11"/>
    </row>
    <row r="42" spans="1:9" x14ac:dyDescent="0.25">
      <c r="A42" s="11"/>
      <c r="B42" s="11"/>
      <c r="C42" s="11"/>
      <c r="D42" s="11"/>
      <c r="E42" s="11"/>
      <c r="F42" s="11"/>
      <c r="G42" s="11"/>
      <c r="H42" s="11"/>
      <c r="I42" s="11"/>
    </row>
    <row r="43" spans="1:9" x14ac:dyDescent="0.25">
      <c r="A43" s="11"/>
      <c r="B43" s="11"/>
      <c r="C43" s="11"/>
      <c r="D43" s="11"/>
      <c r="E43" s="11"/>
      <c r="F43" s="11"/>
      <c r="G43" s="11"/>
      <c r="H43" s="11"/>
      <c r="I43" s="11"/>
    </row>
    <row r="44" spans="1:9" x14ac:dyDescent="0.25">
      <c r="A44" s="11"/>
      <c r="B44" s="11"/>
      <c r="C44" s="11"/>
      <c r="D44" s="11"/>
      <c r="E44" s="11"/>
      <c r="F44" s="11"/>
      <c r="G44" s="11"/>
      <c r="H44" s="11"/>
      <c r="I44" s="11"/>
    </row>
    <row r="45" spans="1:9" x14ac:dyDescent="0.25">
      <c r="A45" s="11"/>
      <c r="B45" s="11"/>
      <c r="C45" s="11"/>
      <c r="D45" s="11"/>
      <c r="E45" s="11"/>
      <c r="F45" s="11"/>
      <c r="G45" s="11"/>
      <c r="H45" s="11"/>
      <c r="I45" s="11"/>
    </row>
    <row r="46" spans="1:9" x14ac:dyDescent="0.25">
      <c r="A46" s="11"/>
      <c r="B46" s="11"/>
      <c r="C46" s="11"/>
      <c r="D46" s="11"/>
      <c r="E46" s="11"/>
      <c r="F46" s="11"/>
      <c r="G46" s="11"/>
      <c r="H46" s="11"/>
      <c r="I46" s="11"/>
    </row>
    <row r="47" spans="1:9" x14ac:dyDescent="0.25">
      <c r="A47" s="11"/>
      <c r="B47" s="11"/>
      <c r="C47" s="11"/>
      <c r="D47" s="11"/>
      <c r="E47" s="11"/>
      <c r="F47" s="11"/>
      <c r="G47" s="11"/>
      <c r="H47" s="11"/>
      <c r="I47" s="11"/>
    </row>
    <row r="48" spans="1:9" x14ac:dyDescent="0.25">
      <c r="A48" s="11"/>
      <c r="B48" s="11"/>
      <c r="C48" s="11"/>
      <c r="D48" s="11"/>
      <c r="E48" s="11"/>
      <c r="F48" s="11"/>
      <c r="G48" s="11"/>
      <c r="H48" s="11"/>
      <c r="I48" s="11"/>
    </row>
    <row r="49" spans="1:9" x14ac:dyDescent="0.25">
      <c r="A49" s="11"/>
      <c r="B49" s="11"/>
      <c r="C49" s="11"/>
      <c r="D49" s="11"/>
      <c r="E49" s="11"/>
      <c r="F49" s="11"/>
      <c r="G49" s="11"/>
      <c r="H49" s="11"/>
      <c r="I49" s="11"/>
    </row>
    <row r="50" spans="1:9" x14ac:dyDescent="0.25">
      <c r="A50" s="11"/>
      <c r="B50" s="11"/>
      <c r="C50" s="11"/>
      <c r="D50" s="11"/>
      <c r="E50" s="11"/>
      <c r="F50" s="11"/>
      <c r="G50" s="11"/>
      <c r="H50" s="11"/>
      <c r="I50" s="11"/>
    </row>
    <row r="51" spans="1:9" x14ac:dyDescent="0.25">
      <c r="A51" s="11"/>
      <c r="B51" s="11"/>
      <c r="C51" s="11"/>
      <c r="D51" s="11"/>
      <c r="E51" s="11"/>
      <c r="F51" s="11"/>
      <c r="G51" s="11"/>
      <c r="H51" s="11"/>
      <c r="I51" s="11"/>
    </row>
    <row r="52" spans="1:9" x14ac:dyDescent="0.25">
      <c r="A52" s="11"/>
      <c r="B52" s="11"/>
      <c r="C52" s="11"/>
      <c r="D52" s="11"/>
      <c r="E52" s="11"/>
      <c r="F52" s="11"/>
      <c r="G52" s="11"/>
      <c r="H52" s="11"/>
      <c r="I52" s="11"/>
    </row>
    <row r="53" spans="1:9" x14ac:dyDescent="0.25">
      <c r="A53" s="11"/>
      <c r="B53" s="11"/>
      <c r="C53" s="11"/>
      <c r="D53" s="11"/>
      <c r="E53" s="11"/>
      <c r="F53" s="11"/>
      <c r="G53" s="11"/>
      <c r="H53" s="11"/>
      <c r="I53" s="11"/>
    </row>
    <row r="54" spans="1:9" x14ac:dyDescent="0.25">
      <c r="A54" s="11"/>
      <c r="B54" s="11"/>
      <c r="C54" s="11"/>
      <c r="D54" s="11"/>
      <c r="E54" s="11"/>
      <c r="F54" s="11"/>
      <c r="G54" s="11"/>
      <c r="H54" s="11"/>
      <c r="I54" s="11"/>
    </row>
    <row r="55" spans="1:9" x14ac:dyDescent="0.25">
      <c r="A55" s="11"/>
      <c r="B55" s="11"/>
      <c r="C55" s="11"/>
      <c r="D55" s="11"/>
      <c r="E55" s="11"/>
      <c r="F55" s="11"/>
      <c r="G55" s="11"/>
      <c r="H55" s="11"/>
      <c r="I55" s="11"/>
    </row>
    <row r="56" spans="1:9" x14ac:dyDescent="0.25">
      <c r="A56" s="11"/>
      <c r="B56" s="11"/>
      <c r="C56" s="11"/>
      <c r="D56" s="11"/>
      <c r="E56" s="11"/>
      <c r="F56" s="11"/>
      <c r="G56" s="11"/>
      <c r="H56" s="11"/>
      <c r="I56" s="11"/>
    </row>
    <row r="57" spans="1:9" x14ac:dyDescent="0.25">
      <c r="A57" s="11"/>
      <c r="B57" s="11"/>
      <c r="C57" s="11"/>
      <c r="D57" s="11"/>
      <c r="E57" s="11"/>
      <c r="F57" s="11"/>
      <c r="G57" s="11"/>
      <c r="H57" s="11"/>
      <c r="I57" s="11"/>
    </row>
    <row r="58" spans="1:9" x14ac:dyDescent="0.25">
      <c r="A58" s="11"/>
      <c r="B58" s="11"/>
      <c r="C58" s="11"/>
      <c r="D58" s="11"/>
      <c r="E58" s="11"/>
      <c r="F58" s="11"/>
      <c r="G58" s="11"/>
      <c r="H58" s="11"/>
      <c r="I58" s="11"/>
    </row>
    <row r="59" spans="1:9" x14ac:dyDescent="0.25">
      <c r="A59" s="11"/>
      <c r="B59" s="11"/>
      <c r="C59" s="11"/>
      <c r="D59" s="11"/>
      <c r="E59" s="11"/>
      <c r="F59" s="11"/>
      <c r="G59" s="11"/>
      <c r="H59" s="11"/>
      <c r="I59" s="11"/>
    </row>
    <row r="60" spans="1:9" x14ac:dyDescent="0.25">
      <c r="A60" s="11"/>
      <c r="B60" s="11"/>
      <c r="C60" s="11"/>
      <c r="D60" s="11"/>
      <c r="E60" s="11"/>
      <c r="F60" s="11"/>
      <c r="G60" s="11"/>
      <c r="H60" s="11"/>
      <c r="I60" s="11"/>
    </row>
    <row r="61" spans="1:9" x14ac:dyDescent="0.25">
      <c r="A61" s="11"/>
      <c r="B61" s="11"/>
      <c r="C61" s="11"/>
      <c r="D61" s="11"/>
      <c r="E61" s="11"/>
      <c r="F61" s="11"/>
      <c r="G61" s="11"/>
      <c r="H61" s="11"/>
      <c r="I61" s="11"/>
    </row>
    <row r="62" spans="1:9" x14ac:dyDescent="0.25">
      <c r="A62" s="11"/>
      <c r="B62" s="11"/>
      <c r="C62" s="11"/>
      <c r="D62" s="11"/>
      <c r="E62" s="11"/>
      <c r="F62" s="11"/>
      <c r="G62" s="11"/>
      <c r="H62" s="11"/>
      <c r="I62" s="11"/>
    </row>
    <row r="63" spans="1:9" x14ac:dyDescent="0.25">
      <c r="A63" s="11"/>
      <c r="B63" s="11"/>
      <c r="C63" s="11"/>
      <c r="D63" s="11"/>
      <c r="E63" s="11"/>
      <c r="F63" s="11"/>
      <c r="G63" s="11"/>
      <c r="H63" s="11"/>
      <c r="I63" s="11"/>
    </row>
    <row r="64" spans="1:9" x14ac:dyDescent="0.25">
      <c r="A64" s="11"/>
      <c r="B64" s="11"/>
      <c r="C64" s="11"/>
      <c r="D64" s="11"/>
      <c r="E64" s="11"/>
      <c r="F64" s="11"/>
      <c r="G64" s="11"/>
      <c r="H64" s="11"/>
      <c r="I64" s="11"/>
    </row>
    <row r="65" spans="1:9" x14ac:dyDescent="0.25">
      <c r="A65" s="11"/>
      <c r="B65" s="11"/>
      <c r="C65" s="11"/>
      <c r="D65" s="11"/>
      <c r="E65" s="11"/>
      <c r="F65" s="11"/>
      <c r="G65" s="11"/>
      <c r="H65" s="11"/>
      <c r="I65" s="11"/>
    </row>
    <row r="66" spans="1:9" x14ac:dyDescent="0.25">
      <c r="A66" s="11"/>
      <c r="B66" s="11"/>
      <c r="C66" s="11"/>
      <c r="D66" s="11"/>
      <c r="E66" s="11"/>
      <c r="F66" s="11"/>
      <c r="G66" s="11"/>
      <c r="H66" s="11"/>
      <c r="I66" s="11"/>
    </row>
    <row r="67" spans="1:9" x14ac:dyDescent="0.25">
      <c r="A67" s="11"/>
      <c r="B67" s="11"/>
      <c r="C67" s="11"/>
      <c r="D67" s="11"/>
      <c r="E67" s="11"/>
      <c r="F67" s="11"/>
      <c r="G67" s="11"/>
      <c r="H67" s="11"/>
      <c r="I67" s="11"/>
    </row>
    <row r="68" spans="1:9" x14ac:dyDescent="0.25">
      <c r="A68" s="11"/>
      <c r="B68" s="11"/>
      <c r="C68" s="11"/>
      <c r="D68" s="11"/>
      <c r="E68" s="11"/>
      <c r="F68" s="11"/>
      <c r="G68" s="11"/>
      <c r="H68" s="11"/>
      <c r="I68" s="11"/>
    </row>
    <row r="69" spans="1:9" x14ac:dyDescent="0.25">
      <c r="A69" s="11"/>
      <c r="B69" s="11"/>
      <c r="C69" s="11"/>
      <c r="D69" s="11"/>
      <c r="E69" s="11"/>
      <c r="F69" s="11"/>
      <c r="G69" s="11"/>
      <c r="H69" s="11"/>
      <c r="I69" s="11"/>
    </row>
    <row r="70" spans="1:9" x14ac:dyDescent="0.25">
      <c r="A70" s="11"/>
      <c r="B70" s="11"/>
      <c r="C70" s="11"/>
      <c r="D70" s="11"/>
      <c r="E70" s="11"/>
      <c r="F70" s="11"/>
      <c r="G70" s="11"/>
      <c r="H70" s="11"/>
      <c r="I70" s="11"/>
    </row>
    <row r="71" spans="1:9" x14ac:dyDescent="0.25">
      <c r="A71" s="11"/>
      <c r="B71" s="11"/>
      <c r="C71" s="11"/>
      <c r="D71" s="11"/>
      <c r="E71" s="11"/>
      <c r="F71" s="11"/>
      <c r="G71" s="11"/>
      <c r="H71" s="11"/>
      <c r="I71" s="11"/>
    </row>
    <row r="72" spans="1:9" x14ac:dyDescent="0.25">
      <c r="A72" s="11"/>
      <c r="B72" s="11"/>
      <c r="C72" s="11"/>
      <c r="D72" s="11"/>
      <c r="E72" s="11"/>
      <c r="F72" s="11"/>
      <c r="G72" s="11"/>
      <c r="H72" s="11"/>
      <c r="I72" s="11"/>
    </row>
    <row r="73" spans="1:9" x14ac:dyDescent="0.25">
      <c r="A73" s="11"/>
      <c r="B73" s="11"/>
      <c r="C73" s="11"/>
      <c r="D73" s="11"/>
      <c r="E73" s="11"/>
      <c r="F73" s="11"/>
      <c r="G73" s="11"/>
      <c r="H73" s="11"/>
      <c r="I73" s="11"/>
    </row>
    <row r="74" spans="1:9" x14ac:dyDescent="0.25">
      <c r="A74" s="11"/>
      <c r="B74" s="11"/>
      <c r="C74" s="11"/>
      <c r="D74" s="11"/>
      <c r="E74" s="11"/>
      <c r="F74" s="11"/>
      <c r="G74" s="11"/>
      <c r="H74" s="11"/>
      <c r="I74" s="11"/>
    </row>
    <row r="75" spans="1:9" x14ac:dyDescent="0.25">
      <c r="A75" s="11"/>
      <c r="B75" s="11"/>
      <c r="C75" s="11"/>
      <c r="D75" s="11"/>
      <c r="E75" s="11"/>
      <c r="F75" s="11"/>
      <c r="G75" s="11"/>
      <c r="H75" s="11"/>
      <c r="I75" s="11"/>
    </row>
    <row r="76" spans="1:9" x14ac:dyDescent="0.25">
      <c r="A76" s="11"/>
      <c r="B76" s="11"/>
      <c r="C76" s="11"/>
      <c r="D76" s="11"/>
      <c r="E76" s="11"/>
      <c r="F76" s="11"/>
      <c r="G76" s="11"/>
      <c r="H76" s="11"/>
      <c r="I76" s="11"/>
    </row>
    <row r="77" spans="1:9" x14ac:dyDescent="0.25">
      <c r="A77" s="11"/>
      <c r="B77" s="11"/>
      <c r="C77" s="11"/>
      <c r="D77" s="11"/>
      <c r="E77" s="11"/>
      <c r="F77" s="11"/>
      <c r="G77" s="11"/>
      <c r="H77" s="11"/>
      <c r="I77" s="11"/>
    </row>
    <row r="78" spans="1:9" x14ac:dyDescent="0.25">
      <c r="A78" s="11"/>
      <c r="B78" s="11"/>
      <c r="C78" s="11"/>
      <c r="D78" s="11"/>
      <c r="E78" s="11"/>
      <c r="F78" s="11"/>
      <c r="G78" s="11"/>
      <c r="H78" s="11"/>
      <c r="I78" s="11"/>
    </row>
    <row r="79" spans="1:9" x14ac:dyDescent="0.25">
      <c r="A79" s="11"/>
      <c r="B79" s="11"/>
      <c r="C79" s="11"/>
      <c r="D79" s="11"/>
      <c r="E79" s="11"/>
      <c r="F79" s="11"/>
      <c r="G79" s="11"/>
      <c r="H79" s="11"/>
      <c r="I79" s="11"/>
    </row>
    <row r="80" spans="1:9" x14ac:dyDescent="0.25">
      <c r="A80" s="11"/>
      <c r="B80" s="11"/>
      <c r="C80" s="11"/>
      <c r="D80" s="11"/>
      <c r="E80" s="11"/>
      <c r="F80" s="11"/>
      <c r="G80" s="11"/>
      <c r="H80" s="11"/>
      <c r="I80" s="11"/>
    </row>
    <row r="81" spans="1:9" x14ac:dyDescent="0.25">
      <c r="A81" s="11"/>
      <c r="B81" s="11"/>
      <c r="C81" s="11"/>
      <c r="D81" s="11"/>
      <c r="E81" s="11"/>
      <c r="F81" s="11"/>
      <c r="G81" s="11"/>
      <c r="H81" s="11"/>
      <c r="I81" s="11"/>
    </row>
    <row r="82" spans="1:9" x14ac:dyDescent="0.25">
      <c r="A82" s="11"/>
      <c r="B82" s="11"/>
      <c r="C82" s="11"/>
      <c r="D82" s="11"/>
      <c r="E82" s="11"/>
      <c r="F82" s="11"/>
      <c r="G82" s="11"/>
      <c r="H82" s="11"/>
      <c r="I82" s="11"/>
    </row>
    <row r="83" spans="1:9" x14ac:dyDescent="0.25">
      <c r="A83" s="11"/>
      <c r="B83" s="11"/>
      <c r="C83" s="11"/>
      <c r="D83" s="11"/>
      <c r="E83" s="11"/>
      <c r="F83" s="11"/>
      <c r="G83" s="11"/>
      <c r="H83" s="11"/>
      <c r="I83" s="11"/>
    </row>
    <row r="84" spans="1:9" x14ac:dyDescent="0.25">
      <c r="A84" s="11"/>
      <c r="B84" s="11"/>
      <c r="C84" s="11"/>
      <c r="D84" s="11"/>
      <c r="E84" s="11"/>
      <c r="F84" s="11"/>
      <c r="G84" s="11"/>
      <c r="H84" s="11"/>
      <c r="I84" s="11"/>
    </row>
    <row r="85" spans="1:9" x14ac:dyDescent="0.25">
      <c r="A85" s="11"/>
      <c r="B85" s="11"/>
      <c r="C85" s="11"/>
      <c r="D85" s="11"/>
      <c r="E85" s="11"/>
      <c r="F85" s="11"/>
      <c r="G85" s="11"/>
      <c r="H85" s="11"/>
      <c r="I85" s="11"/>
    </row>
    <row r="86" spans="1:9" x14ac:dyDescent="0.25">
      <c r="A86" s="11"/>
      <c r="B86" s="11"/>
      <c r="C86" s="11"/>
      <c r="D86" s="11"/>
      <c r="E86" s="11"/>
      <c r="F86" s="11"/>
      <c r="G86" s="11"/>
      <c r="H86" s="11"/>
      <c r="I86" s="11"/>
    </row>
    <row r="87" spans="1:9" x14ac:dyDescent="0.25">
      <c r="A87" s="11"/>
      <c r="B87" s="11"/>
      <c r="C87" s="11"/>
      <c r="D87" s="11"/>
      <c r="E87" s="11"/>
      <c r="F87" s="11"/>
      <c r="G87" s="11"/>
      <c r="H87" s="11"/>
      <c r="I87" s="11"/>
    </row>
    <row r="88" spans="1:9" x14ac:dyDescent="0.25">
      <c r="A88" s="11"/>
      <c r="B88" s="11"/>
      <c r="C88" s="11"/>
      <c r="D88" s="11"/>
      <c r="E88" s="11"/>
      <c r="F88" s="11"/>
      <c r="G88" s="11"/>
      <c r="H88" s="11"/>
      <c r="I88" s="11"/>
    </row>
    <row r="89" spans="1:9" x14ac:dyDescent="0.25">
      <c r="A89" s="11"/>
      <c r="B89" s="11"/>
      <c r="C89" s="11"/>
      <c r="D89" s="11"/>
      <c r="E89" s="11"/>
      <c r="F89" s="11"/>
      <c r="G89" s="11"/>
      <c r="H89" s="11"/>
      <c r="I89" s="11"/>
    </row>
    <row r="90" spans="1:9" x14ac:dyDescent="0.25">
      <c r="A90" s="11"/>
      <c r="B90" s="11"/>
      <c r="C90" s="11"/>
      <c r="D90" s="11"/>
      <c r="E90" s="11"/>
      <c r="F90" s="11"/>
      <c r="G90" s="11"/>
      <c r="H90" s="11"/>
      <c r="I90" s="11"/>
    </row>
    <row r="91" spans="1:9" x14ac:dyDescent="0.25">
      <c r="A91" s="11"/>
      <c r="B91" s="11"/>
      <c r="C91" s="11"/>
      <c r="D91" s="11"/>
      <c r="E91" s="11"/>
      <c r="F91" s="11"/>
      <c r="G91" s="11"/>
      <c r="H91" s="11"/>
      <c r="I91" s="11"/>
    </row>
    <row r="92" spans="1:9" x14ac:dyDescent="0.25">
      <c r="A92" s="11"/>
      <c r="B92" s="11"/>
      <c r="C92" s="11"/>
      <c r="D92" s="11"/>
      <c r="E92" s="11"/>
      <c r="F92" s="11"/>
      <c r="G92" s="11"/>
      <c r="H92" s="11"/>
      <c r="I92" s="11"/>
    </row>
    <row r="93" spans="1:9" x14ac:dyDescent="0.25">
      <c r="A93" s="11"/>
      <c r="B93" s="11"/>
      <c r="C93" s="11"/>
      <c r="D93" s="11"/>
      <c r="E93" s="11"/>
      <c r="F93" s="11"/>
      <c r="G93" s="11"/>
      <c r="H93" s="11"/>
      <c r="I93" s="11"/>
    </row>
    <row r="94" spans="1:9" x14ac:dyDescent="0.25">
      <c r="A94" s="11"/>
      <c r="B94" s="11"/>
      <c r="C94" s="11"/>
      <c r="D94" s="11"/>
      <c r="E94" s="11"/>
      <c r="F94" s="11"/>
      <c r="G94" s="11"/>
      <c r="H94" s="11"/>
      <c r="I94" s="11"/>
    </row>
    <row r="95" spans="1:9" x14ac:dyDescent="0.25">
      <c r="A95" s="11"/>
      <c r="B95" s="11"/>
      <c r="C95" s="11"/>
      <c r="D95" s="11"/>
      <c r="E95" s="11"/>
      <c r="F95" s="11"/>
      <c r="G95" s="11"/>
      <c r="H95" s="11"/>
      <c r="I95" s="11"/>
    </row>
    <row r="96" spans="1:9" x14ac:dyDescent="0.25">
      <c r="A96" s="11"/>
      <c r="B96" s="11"/>
      <c r="C96" s="11"/>
      <c r="D96" s="11"/>
      <c r="E96" s="11"/>
      <c r="F96" s="11"/>
      <c r="G96" s="11"/>
      <c r="H96" s="11"/>
      <c r="I96" s="11"/>
    </row>
    <row r="97" spans="1:9" x14ac:dyDescent="0.25">
      <c r="A97" s="11"/>
      <c r="B97" s="11"/>
      <c r="C97" s="11"/>
      <c r="D97" s="11"/>
      <c r="E97" s="11"/>
      <c r="F97" s="11"/>
      <c r="G97" s="11"/>
      <c r="H97" s="11"/>
      <c r="I97" s="11"/>
    </row>
    <row r="98" spans="1:9" x14ac:dyDescent="0.25">
      <c r="A98" s="11"/>
      <c r="B98" s="11"/>
      <c r="C98" s="11"/>
      <c r="D98" s="11"/>
      <c r="E98" s="11"/>
      <c r="F98" s="11"/>
      <c r="G98" s="11"/>
      <c r="H98" s="11"/>
      <c r="I98" s="11"/>
    </row>
    <row r="99" spans="1:9" x14ac:dyDescent="0.25">
      <c r="A99" s="11"/>
      <c r="B99" s="11"/>
      <c r="C99" s="11"/>
      <c r="D99" s="11"/>
      <c r="E99" s="11"/>
      <c r="F99" s="11"/>
      <c r="G99" s="11"/>
      <c r="H99" s="11"/>
      <c r="I99" s="11"/>
    </row>
    <row r="100" spans="1:9" x14ac:dyDescent="0.25">
      <c r="A100" s="11"/>
      <c r="B100" s="11"/>
      <c r="C100" s="11"/>
      <c r="D100" s="11"/>
      <c r="E100" s="11"/>
      <c r="F100" s="11"/>
      <c r="G100" s="11"/>
      <c r="H100" s="11"/>
      <c r="I100" s="11"/>
    </row>
    <row r="101" spans="1:9" x14ac:dyDescent="0.25">
      <c r="A101" s="11"/>
      <c r="B101" s="11"/>
      <c r="C101" s="11"/>
      <c r="D101" s="11"/>
      <c r="E101" s="11"/>
      <c r="F101" s="11"/>
      <c r="G101" s="11"/>
      <c r="H101" s="11"/>
      <c r="I101" s="11"/>
    </row>
    <row r="102" spans="1:9" x14ac:dyDescent="0.25">
      <c r="A102" s="11"/>
      <c r="B102" s="11"/>
      <c r="C102" s="11"/>
      <c r="D102" s="11"/>
      <c r="E102" s="11"/>
      <c r="F102" s="11"/>
      <c r="G102" s="11"/>
      <c r="H102" s="11"/>
      <c r="I102" s="11"/>
    </row>
    <row r="103" spans="1:9" x14ac:dyDescent="0.25">
      <c r="A103" s="11"/>
      <c r="B103" s="11"/>
      <c r="C103" s="11"/>
      <c r="D103" s="11"/>
      <c r="E103" s="11"/>
      <c r="F103" s="11"/>
      <c r="G103" s="11"/>
      <c r="H103" s="11"/>
      <c r="I103" s="11"/>
    </row>
    <row r="104" spans="1:9" x14ac:dyDescent="0.25">
      <c r="A104" s="11"/>
      <c r="B104" s="11"/>
      <c r="C104" s="11"/>
      <c r="D104" s="11"/>
      <c r="E104" s="11"/>
      <c r="F104" s="11"/>
      <c r="G104" s="11"/>
      <c r="H104" s="11"/>
      <c r="I104" s="11"/>
    </row>
    <row r="105" spans="1:9" x14ac:dyDescent="0.25">
      <c r="A105" s="11"/>
      <c r="B105" s="11"/>
      <c r="C105" s="11"/>
      <c r="D105" s="11"/>
      <c r="E105" s="11"/>
      <c r="F105" s="11"/>
      <c r="G105" s="11"/>
      <c r="H105" s="11"/>
      <c r="I105" s="11"/>
    </row>
    <row r="106" spans="1:9" x14ac:dyDescent="0.25">
      <c r="A106" s="11"/>
      <c r="B106" s="11"/>
      <c r="C106" s="11"/>
      <c r="D106" s="11"/>
      <c r="E106" s="11"/>
      <c r="F106" s="11"/>
      <c r="G106" s="11"/>
      <c r="H106" s="11"/>
      <c r="I106" s="11"/>
    </row>
    <row r="107" spans="1:9" x14ac:dyDescent="0.25">
      <c r="A107" s="11"/>
      <c r="B107" s="11"/>
      <c r="C107" s="11"/>
      <c r="D107" s="11"/>
      <c r="E107" s="11"/>
      <c r="F107" s="11"/>
      <c r="G107" s="11"/>
      <c r="H107" s="11"/>
      <c r="I107" s="11"/>
    </row>
    <row r="108" spans="1:9" x14ac:dyDescent="0.25">
      <c r="A108" s="11"/>
      <c r="B108" s="11"/>
      <c r="C108" s="11"/>
      <c r="D108" s="11"/>
      <c r="E108" s="11"/>
      <c r="F108" s="11"/>
      <c r="G108" s="11"/>
      <c r="H108" s="11"/>
      <c r="I108" s="11"/>
    </row>
    <row r="109" spans="1:9" x14ac:dyDescent="0.25">
      <c r="A109" s="11"/>
      <c r="B109" s="11"/>
      <c r="C109" s="11"/>
      <c r="D109" s="11"/>
      <c r="E109" s="11"/>
      <c r="F109" s="11"/>
      <c r="G109" s="11"/>
      <c r="H109" s="11"/>
      <c r="I109" s="11"/>
    </row>
    <row r="110" spans="1:9" x14ac:dyDescent="0.25">
      <c r="A110" s="11"/>
      <c r="B110" s="11"/>
      <c r="C110" s="11"/>
      <c r="D110" s="11"/>
      <c r="E110" s="11"/>
      <c r="F110" s="11"/>
      <c r="G110" s="11"/>
      <c r="H110" s="11"/>
      <c r="I110" s="11"/>
    </row>
    <row r="111" spans="1:9" x14ac:dyDescent="0.25">
      <c r="A111" s="11"/>
      <c r="B111" s="11"/>
      <c r="C111" s="11"/>
      <c r="D111" s="11"/>
      <c r="E111" s="11"/>
      <c r="F111" s="11"/>
      <c r="G111" s="11"/>
      <c r="H111" s="11"/>
      <c r="I111" s="11"/>
    </row>
    <row r="112" spans="1:9" x14ac:dyDescent="0.25">
      <c r="A112" s="11"/>
      <c r="B112" s="11"/>
      <c r="C112" s="11"/>
      <c r="D112" s="11"/>
      <c r="E112" s="11"/>
      <c r="F112" s="11"/>
      <c r="G112" s="11"/>
      <c r="H112" s="11"/>
      <c r="I112" s="11"/>
    </row>
    <row r="113" spans="1:9" x14ac:dyDescent="0.25">
      <c r="A113" s="11"/>
      <c r="B113" s="11"/>
      <c r="C113" s="11"/>
      <c r="D113" s="11"/>
      <c r="E113" s="11"/>
      <c r="F113" s="11"/>
      <c r="G113" s="11"/>
      <c r="H113" s="11"/>
      <c r="I113" s="11"/>
    </row>
    <row r="114" spans="1:9" x14ac:dyDescent="0.25">
      <c r="A114" s="11"/>
      <c r="B114" s="11"/>
      <c r="C114" s="11"/>
      <c r="D114" s="11"/>
      <c r="E114" s="11"/>
      <c r="F114" s="11"/>
      <c r="G114" s="11"/>
      <c r="H114" s="11"/>
      <c r="I114" s="11"/>
    </row>
    <row r="115" spans="1:9" x14ac:dyDescent="0.25">
      <c r="A115" s="11"/>
      <c r="B115" s="11"/>
      <c r="C115" s="11"/>
      <c r="D115" s="11"/>
      <c r="E115" s="11"/>
      <c r="F115" s="11"/>
      <c r="G115" s="11"/>
      <c r="H115" s="11"/>
      <c r="I115" s="11"/>
    </row>
    <row r="116" spans="1:9" x14ac:dyDescent="0.25">
      <c r="A116" s="11"/>
      <c r="B116" s="11"/>
      <c r="C116" s="11"/>
      <c r="D116" s="11"/>
      <c r="E116" s="11"/>
      <c r="F116" s="11"/>
      <c r="G116" s="11"/>
      <c r="H116" s="11"/>
      <c r="I116" s="11"/>
    </row>
    <row r="117" spans="1:9" x14ac:dyDescent="0.25">
      <c r="A117" s="11"/>
      <c r="B117" s="11"/>
      <c r="C117" s="11"/>
      <c r="D117" s="11"/>
      <c r="E117" s="11"/>
      <c r="F117" s="11"/>
      <c r="G117" s="11"/>
      <c r="H117" s="11"/>
      <c r="I117" s="11"/>
    </row>
    <row r="118" spans="1:9" x14ac:dyDescent="0.25">
      <c r="A118" s="11"/>
      <c r="B118" s="11"/>
      <c r="C118" s="11"/>
      <c r="D118" s="11"/>
      <c r="E118" s="11"/>
      <c r="F118" s="11"/>
      <c r="G118" s="11"/>
      <c r="H118" s="11"/>
      <c r="I118" s="11"/>
    </row>
    <row r="119" spans="1:9" x14ac:dyDescent="0.25">
      <c r="A119" s="11"/>
      <c r="B119" s="11"/>
      <c r="C119" s="11"/>
      <c r="D119" s="11"/>
      <c r="E119" s="11"/>
      <c r="F119" s="11"/>
      <c r="G119" s="11"/>
      <c r="H119" s="11"/>
      <c r="I119" s="11"/>
    </row>
    <row r="120" spans="1:9" x14ac:dyDescent="0.25">
      <c r="A120" s="11"/>
      <c r="B120" s="11"/>
      <c r="C120" s="11"/>
      <c r="D120" s="11"/>
      <c r="E120" s="11"/>
      <c r="F120" s="11"/>
      <c r="G120" s="11"/>
      <c r="H120" s="11"/>
      <c r="I120" s="11"/>
    </row>
    <row r="121" spans="1:9" x14ac:dyDescent="0.25">
      <c r="A121" s="11"/>
      <c r="B121" s="11"/>
      <c r="C121" s="11"/>
      <c r="D121" s="11"/>
      <c r="E121" s="11"/>
      <c r="F121" s="11"/>
      <c r="G121" s="11"/>
      <c r="H121" s="11"/>
      <c r="I121" s="11"/>
    </row>
    <row r="122" spans="1:9" x14ac:dyDescent="0.25">
      <c r="A122" s="11"/>
      <c r="B122" s="11"/>
      <c r="C122" s="11"/>
      <c r="D122" s="11"/>
      <c r="E122" s="11"/>
      <c r="F122" s="11"/>
      <c r="G122" s="11"/>
      <c r="H122" s="11"/>
      <c r="I122" s="11"/>
    </row>
    <row r="123" spans="1:9" x14ac:dyDescent="0.25">
      <c r="A123" s="11"/>
      <c r="B123" s="11"/>
      <c r="C123" s="11"/>
      <c r="D123" s="11"/>
      <c r="E123" s="11"/>
      <c r="F123" s="11"/>
      <c r="G123" s="11"/>
      <c r="H123" s="11"/>
      <c r="I123" s="11"/>
    </row>
    <row r="124" spans="1:9" x14ac:dyDescent="0.25">
      <c r="A124" s="11"/>
      <c r="B124" s="11"/>
      <c r="C124" s="11"/>
      <c r="D124" s="11"/>
      <c r="E124" s="11"/>
      <c r="F124" s="11"/>
      <c r="G124" s="11"/>
      <c r="H124" s="11"/>
      <c r="I124" s="11"/>
    </row>
    <row r="125" spans="1:9" x14ac:dyDescent="0.25">
      <c r="A125" s="11"/>
      <c r="B125" s="11"/>
      <c r="C125" s="11"/>
      <c r="D125" s="11"/>
      <c r="E125" s="11"/>
      <c r="F125" s="11"/>
      <c r="G125" s="11"/>
      <c r="H125" s="11"/>
      <c r="I125" s="11"/>
    </row>
    <row r="126" spans="1:9" x14ac:dyDescent="0.25">
      <c r="A126" s="11"/>
      <c r="B126" s="11"/>
      <c r="C126" s="11"/>
      <c r="D126" s="11"/>
      <c r="E126" s="11"/>
      <c r="F126" s="11"/>
      <c r="G126" s="11"/>
      <c r="H126" s="11"/>
      <c r="I126" s="11"/>
    </row>
  </sheetData>
  <sheetProtection insertRows="0"/>
  <mergeCells count="5">
    <mergeCell ref="A2:B3"/>
    <mergeCell ref="C2:I3"/>
    <mergeCell ref="B27:E27"/>
    <mergeCell ref="B28:E28"/>
    <mergeCell ref="B29:E29"/>
  </mergeCells>
  <dataValidations count="2">
    <dataValidation type="textLength" operator="equal" allowBlank="1" showInputMessage="1" showErrorMessage="1" errorTitle="DNI" error="Introducir sin puntos, guiones, ni letra final" promptTitle="DNI" prompt="Introducir sin puntos, guiones, ni letra final" sqref="A6:A24">
      <formula1>8</formula1>
    </dataValidation>
    <dataValidation allowBlank="1" showInputMessage="1" showErrorMessage="1" promptTitle="TITULO DEL TRABAJO" prompt="Irá abreviado, con un máx. de 50 caracteres" sqref="E6:E24"/>
  </dataValidations>
  <pageMargins left="0.7" right="0.7" top="0.75" bottom="0.75" header="0.3" footer="0.3"/>
  <pageSetup paperSize="9" orientation="portrait" verticalDpi="0"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Centros!$A$1:$A$19</xm:f>
          </x14:formula1>
          <xm:sqref>A2:B3</xm:sqref>
        </x14:dataValidation>
        <x14:dataValidation type="list" allowBlank="1" showInputMessage="1" showErrorMessage="1">
          <x14:formula1>
            <xm:f>'Planes de Estudios'!$A$1:$A$107</xm:f>
          </x14:formula1>
          <xm:sqref>C6:C24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7" sqref="A7"/>
    </sheetView>
  </sheetViews>
  <sheetFormatPr baseColWidth="10" defaultRowHeight="15" x14ac:dyDescent="0.25"/>
  <cols>
    <col min="1" max="1" width="64.28515625" style="1" bestFit="1" customWidth="1"/>
  </cols>
  <sheetData>
    <row r="1" spans="1:1" ht="14.45" x14ac:dyDescent="0.3">
      <c r="A1" s="3" t="s">
        <v>11</v>
      </c>
    </row>
    <row r="2" spans="1:1" ht="14.45" x14ac:dyDescent="0.3">
      <c r="A2" s="4" t="s">
        <v>12</v>
      </c>
    </row>
    <row r="3" spans="1:1" ht="14.45" x14ac:dyDescent="0.3">
      <c r="A3" s="4" t="s">
        <v>13</v>
      </c>
    </row>
    <row r="4" spans="1:1" ht="14.45" x14ac:dyDescent="0.3">
      <c r="A4" s="4" t="s">
        <v>14</v>
      </c>
    </row>
    <row r="5" spans="1:1" ht="14.45" x14ac:dyDescent="0.3">
      <c r="A5" s="4" t="s">
        <v>15</v>
      </c>
    </row>
    <row r="6" spans="1:1" x14ac:dyDescent="0.25">
      <c r="A6" s="4" t="s">
        <v>16</v>
      </c>
    </row>
    <row r="7" spans="1:1" x14ac:dyDescent="0.25">
      <c r="A7" s="4" t="s">
        <v>28</v>
      </c>
    </row>
    <row r="8" spans="1:1" x14ac:dyDescent="0.25">
      <c r="A8" s="4" t="s">
        <v>17</v>
      </c>
    </row>
    <row r="9" spans="1:1" x14ac:dyDescent="0.25">
      <c r="A9" s="4" t="s">
        <v>18</v>
      </c>
    </row>
    <row r="10" spans="1:1" x14ac:dyDescent="0.25">
      <c r="A10" s="4" t="s">
        <v>19</v>
      </c>
    </row>
    <row r="11" spans="1:1" x14ac:dyDescent="0.25">
      <c r="A11" s="4" t="s">
        <v>20</v>
      </c>
    </row>
    <row r="12" spans="1:1" x14ac:dyDescent="0.25">
      <c r="A12" s="4" t="s">
        <v>21</v>
      </c>
    </row>
    <row r="13" spans="1:1" x14ac:dyDescent="0.25">
      <c r="A13" s="4" t="s">
        <v>22</v>
      </c>
    </row>
    <row r="14" spans="1:1" x14ac:dyDescent="0.25">
      <c r="A14" s="4" t="s">
        <v>23</v>
      </c>
    </row>
    <row r="15" spans="1:1" x14ac:dyDescent="0.25">
      <c r="A15" s="4" t="s">
        <v>29</v>
      </c>
    </row>
    <row r="16" spans="1:1" ht="14.45" x14ac:dyDescent="0.3">
      <c r="A16" s="4" t="s">
        <v>24</v>
      </c>
    </row>
    <row r="17" spans="1:1" ht="14.45" x14ac:dyDescent="0.3">
      <c r="A17" s="4" t="s">
        <v>25</v>
      </c>
    </row>
    <row r="18" spans="1:1" ht="14.45" x14ac:dyDescent="0.3">
      <c r="A18" s="4" t="s">
        <v>26</v>
      </c>
    </row>
    <row r="19" spans="1:1" ht="14.45" x14ac:dyDescent="0.3">
      <c r="A19" s="4"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6"/>
  <sheetViews>
    <sheetView topLeftCell="A71" workbookViewId="0">
      <selection activeCell="A98" sqref="A98"/>
    </sheetView>
  </sheetViews>
  <sheetFormatPr baseColWidth="10" defaultRowHeight="15" x14ac:dyDescent="0.25"/>
  <sheetData>
    <row r="1" spans="1:1" s="1" customFormat="1" x14ac:dyDescent="0.25">
      <c r="A1" s="1" t="s">
        <v>8</v>
      </c>
    </row>
    <row r="2" spans="1:1" ht="14.45" x14ac:dyDescent="0.3">
      <c r="A2" s="2" t="s">
        <v>84</v>
      </c>
    </row>
    <row r="3" spans="1:1" x14ac:dyDescent="0.25">
      <c r="A3" s="2" t="s">
        <v>86</v>
      </c>
    </row>
    <row r="4" spans="1:1" x14ac:dyDescent="0.25">
      <c r="A4" s="2" t="s">
        <v>87</v>
      </c>
    </row>
    <row r="5" spans="1:1" x14ac:dyDescent="0.25">
      <c r="A5" s="2" t="s">
        <v>88</v>
      </c>
    </row>
    <row r="6" spans="1:1" x14ac:dyDescent="0.25">
      <c r="A6" s="2" t="s">
        <v>89</v>
      </c>
    </row>
    <row r="7" spans="1:1" x14ac:dyDescent="0.25">
      <c r="A7" s="2" t="s">
        <v>90</v>
      </c>
    </row>
    <row r="8" spans="1:1" x14ac:dyDescent="0.25">
      <c r="A8" s="2" t="s">
        <v>91</v>
      </c>
    </row>
    <row r="9" spans="1:1" x14ac:dyDescent="0.25">
      <c r="A9" s="2" t="s">
        <v>92</v>
      </c>
    </row>
    <row r="10" spans="1:1" x14ac:dyDescent="0.25">
      <c r="A10" s="2" t="s">
        <v>93</v>
      </c>
    </row>
    <row r="11" spans="1:1" x14ac:dyDescent="0.25">
      <c r="A11" s="2" t="s">
        <v>94</v>
      </c>
    </row>
    <row r="12" spans="1:1" x14ac:dyDescent="0.25">
      <c r="A12" s="2" t="s">
        <v>95</v>
      </c>
    </row>
    <row r="13" spans="1:1" x14ac:dyDescent="0.25">
      <c r="A13" s="2" t="s">
        <v>96</v>
      </c>
    </row>
    <row r="14" spans="1:1" x14ac:dyDescent="0.25">
      <c r="A14" s="2" t="s">
        <v>97</v>
      </c>
    </row>
    <row r="15" spans="1:1" x14ac:dyDescent="0.25">
      <c r="A15" s="2" t="s">
        <v>98</v>
      </c>
    </row>
    <row r="16" spans="1:1" x14ac:dyDescent="0.25">
      <c r="A16" s="2" t="s">
        <v>99</v>
      </c>
    </row>
    <row r="17" spans="1:1" ht="14.45" x14ac:dyDescent="0.3">
      <c r="A17" s="2" t="s">
        <v>100</v>
      </c>
    </row>
    <row r="18" spans="1:1" ht="14.45" x14ac:dyDescent="0.3">
      <c r="A18" s="2" t="s">
        <v>101</v>
      </c>
    </row>
    <row r="19" spans="1:1" x14ac:dyDescent="0.25">
      <c r="A19" s="2" t="s">
        <v>102</v>
      </c>
    </row>
    <row r="20" spans="1:1" x14ac:dyDescent="0.25">
      <c r="A20" s="2" t="s">
        <v>103</v>
      </c>
    </row>
    <row r="21" spans="1:1" x14ac:dyDescent="0.25">
      <c r="A21" s="2" t="s">
        <v>104</v>
      </c>
    </row>
    <row r="22" spans="1:1" ht="14.45" x14ac:dyDescent="0.3">
      <c r="A22" s="2" t="s">
        <v>105</v>
      </c>
    </row>
    <row r="23" spans="1:1" ht="14.45" x14ac:dyDescent="0.3">
      <c r="A23" s="2" t="s">
        <v>106</v>
      </c>
    </row>
    <row r="24" spans="1:1" x14ac:dyDescent="0.25">
      <c r="A24" s="2" t="s">
        <v>107</v>
      </c>
    </row>
    <row r="25" spans="1:1" ht="14.45" x14ac:dyDescent="0.3">
      <c r="A25" s="2" t="s">
        <v>108</v>
      </c>
    </row>
    <row r="26" spans="1:1" ht="14.45" x14ac:dyDescent="0.3">
      <c r="A26" s="2" t="s">
        <v>109</v>
      </c>
    </row>
    <row r="27" spans="1:1" ht="14.45" x14ac:dyDescent="0.3">
      <c r="A27" s="2" t="s">
        <v>110</v>
      </c>
    </row>
    <row r="28" spans="1:1" x14ac:dyDescent="0.25">
      <c r="A28" s="2" t="s">
        <v>30</v>
      </c>
    </row>
    <row r="29" spans="1:1" x14ac:dyDescent="0.25">
      <c r="A29" s="2" t="s">
        <v>111</v>
      </c>
    </row>
    <row r="30" spans="1:1" x14ac:dyDescent="0.25">
      <c r="A30" s="2" t="s">
        <v>112</v>
      </c>
    </row>
    <row r="31" spans="1:1" ht="14.45" x14ac:dyDescent="0.3">
      <c r="A31" s="2" t="s">
        <v>113</v>
      </c>
    </row>
    <row r="32" spans="1:1" x14ac:dyDescent="0.25">
      <c r="A32" s="2" t="s">
        <v>114</v>
      </c>
    </row>
    <row r="33" spans="1:1" x14ac:dyDescent="0.25">
      <c r="A33" s="2" t="s">
        <v>115</v>
      </c>
    </row>
    <row r="34" spans="1:1" x14ac:dyDescent="0.25">
      <c r="A34" s="2" t="s">
        <v>116</v>
      </c>
    </row>
    <row r="35" spans="1:1" x14ac:dyDescent="0.25">
      <c r="A35" s="2" t="s">
        <v>117</v>
      </c>
    </row>
    <row r="36" spans="1:1" x14ac:dyDescent="0.25">
      <c r="A36" s="2" t="s">
        <v>118</v>
      </c>
    </row>
    <row r="37" spans="1:1" x14ac:dyDescent="0.25">
      <c r="A37" s="2" t="s">
        <v>119</v>
      </c>
    </row>
    <row r="38" spans="1:1" x14ac:dyDescent="0.25">
      <c r="A38" s="2" t="s">
        <v>120</v>
      </c>
    </row>
    <row r="39" spans="1:1" x14ac:dyDescent="0.25">
      <c r="A39" s="2" t="s">
        <v>121</v>
      </c>
    </row>
    <row r="40" spans="1:1" x14ac:dyDescent="0.25">
      <c r="A40" s="2" t="s">
        <v>122</v>
      </c>
    </row>
    <row r="41" spans="1:1" x14ac:dyDescent="0.25">
      <c r="A41" s="2" t="s">
        <v>123</v>
      </c>
    </row>
    <row r="42" spans="1:1" x14ac:dyDescent="0.25">
      <c r="A42" s="2" t="s">
        <v>124</v>
      </c>
    </row>
    <row r="43" spans="1:1" x14ac:dyDescent="0.25">
      <c r="A43" s="2" t="s">
        <v>125</v>
      </c>
    </row>
    <row r="44" spans="1:1" x14ac:dyDescent="0.25">
      <c r="A44" s="2" t="s">
        <v>126</v>
      </c>
    </row>
    <row r="45" spans="1:1" x14ac:dyDescent="0.25">
      <c r="A45" s="2" t="s">
        <v>127</v>
      </c>
    </row>
    <row r="46" spans="1:1" x14ac:dyDescent="0.25">
      <c r="A46" s="2" t="s">
        <v>128</v>
      </c>
    </row>
    <row r="47" spans="1:1" x14ac:dyDescent="0.25">
      <c r="A47" s="2" t="s">
        <v>129</v>
      </c>
    </row>
    <row r="48" spans="1:1" x14ac:dyDescent="0.25">
      <c r="A48" s="2" t="s">
        <v>130</v>
      </c>
    </row>
    <row r="49" spans="1:1" x14ac:dyDescent="0.25">
      <c r="A49" s="2" t="s">
        <v>131</v>
      </c>
    </row>
    <row r="50" spans="1:1" ht="14.45" x14ac:dyDescent="0.3">
      <c r="A50" s="2" t="s">
        <v>132</v>
      </c>
    </row>
    <row r="51" spans="1:1" x14ac:dyDescent="0.25">
      <c r="A51" s="2" t="s">
        <v>133</v>
      </c>
    </row>
    <row r="52" spans="1:1" x14ac:dyDescent="0.25">
      <c r="A52" s="2" t="s">
        <v>134</v>
      </c>
    </row>
    <row r="53" spans="1:1" x14ac:dyDescent="0.25">
      <c r="A53" s="2" t="s">
        <v>135</v>
      </c>
    </row>
    <row r="54" spans="1:1" x14ac:dyDescent="0.25">
      <c r="A54" s="2" t="s">
        <v>136</v>
      </c>
    </row>
    <row r="55" spans="1:1" x14ac:dyDescent="0.25">
      <c r="A55" s="2" t="s">
        <v>31</v>
      </c>
    </row>
    <row r="56" spans="1:1" x14ac:dyDescent="0.25">
      <c r="A56" s="2" t="s">
        <v>32</v>
      </c>
    </row>
    <row r="57" spans="1:1" x14ac:dyDescent="0.25">
      <c r="A57" s="2" t="s">
        <v>33</v>
      </c>
    </row>
    <row r="58" spans="1:1" x14ac:dyDescent="0.25">
      <c r="A58" s="2" t="s">
        <v>34</v>
      </c>
    </row>
    <row r="59" spans="1:1" x14ac:dyDescent="0.25">
      <c r="A59" s="2" t="s">
        <v>35</v>
      </c>
    </row>
    <row r="60" spans="1:1" x14ac:dyDescent="0.25">
      <c r="A60" s="2" t="s">
        <v>36</v>
      </c>
    </row>
    <row r="61" spans="1:1" x14ac:dyDescent="0.25">
      <c r="A61" s="2" t="s">
        <v>37</v>
      </c>
    </row>
    <row r="62" spans="1:1" x14ac:dyDescent="0.25">
      <c r="A62" s="2" t="s">
        <v>38</v>
      </c>
    </row>
    <row r="63" spans="1:1" x14ac:dyDescent="0.25">
      <c r="A63" s="2" t="s">
        <v>39</v>
      </c>
    </row>
    <row r="64" spans="1:1" x14ac:dyDescent="0.25">
      <c r="A64" s="2" t="s">
        <v>40</v>
      </c>
    </row>
    <row r="65" spans="1:1" x14ac:dyDescent="0.25">
      <c r="A65" s="2" t="s">
        <v>41</v>
      </c>
    </row>
    <row r="66" spans="1:1" x14ac:dyDescent="0.25">
      <c r="A66" s="2" t="s">
        <v>42</v>
      </c>
    </row>
    <row r="67" spans="1:1" x14ac:dyDescent="0.25">
      <c r="A67" s="2" t="s">
        <v>43</v>
      </c>
    </row>
    <row r="68" spans="1:1" ht="14.45" x14ac:dyDescent="0.3">
      <c r="A68" s="2" t="s">
        <v>44</v>
      </c>
    </row>
    <row r="69" spans="1:1" x14ac:dyDescent="0.25">
      <c r="A69" s="2" t="s">
        <v>45</v>
      </c>
    </row>
    <row r="70" spans="1:1" x14ac:dyDescent="0.25">
      <c r="A70" s="2" t="s">
        <v>46</v>
      </c>
    </row>
    <row r="71" spans="1:1" x14ac:dyDescent="0.25">
      <c r="A71" s="2" t="s">
        <v>47</v>
      </c>
    </row>
    <row r="72" spans="1:1" x14ac:dyDescent="0.25">
      <c r="A72" s="2" t="s">
        <v>48</v>
      </c>
    </row>
    <row r="73" spans="1:1" ht="14.45" x14ac:dyDescent="0.3">
      <c r="A73" s="2" t="s">
        <v>49</v>
      </c>
    </row>
    <row r="74" spans="1:1" ht="14.45" x14ac:dyDescent="0.3">
      <c r="A74" s="2" t="s">
        <v>50</v>
      </c>
    </row>
    <row r="75" spans="1:1" x14ac:dyDescent="0.25">
      <c r="A75" s="2" t="s">
        <v>51</v>
      </c>
    </row>
    <row r="76" spans="1:1" x14ac:dyDescent="0.25">
      <c r="A76" s="2" t="s">
        <v>52</v>
      </c>
    </row>
    <row r="77" spans="1:1" x14ac:dyDescent="0.25">
      <c r="A77" s="2" t="s">
        <v>53</v>
      </c>
    </row>
    <row r="78" spans="1:1" x14ac:dyDescent="0.25">
      <c r="A78" s="2" t="s">
        <v>54</v>
      </c>
    </row>
    <row r="79" spans="1:1" ht="14.45" x14ac:dyDescent="0.3">
      <c r="A79" s="2" t="s">
        <v>55</v>
      </c>
    </row>
    <row r="80" spans="1:1" x14ac:dyDescent="0.25">
      <c r="A80" s="2" t="s">
        <v>56</v>
      </c>
    </row>
    <row r="81" spans="1:1" x14ac:dyDescent="0.25">
      <c r="A81" s="2" t="s">
        <v>57</v>
      </c>
    </row>
    <row r="82" spans="1:1" x14ac:dyDescent="0.25">
      <c r="A82" s="2" t="s">
        <v>58</v>
      </c>
    </row>
    <row r="83" spans="1:1" x14ac:dyDescent="0.25">
      <c r="A83" s="2" t="s">
        <v>59</v>
      </c>
    </row>
    <row r="84" spans="1:1" x14ac:dyDescent="0.25">
      <c r="A84" s="2" t="s">
        <v>60</v>
      </c>
    </row>
    <row r="85" spans="1:1" x14ac:dyDescent="0.25">
      <c r="A85" s="2" t="s">
        <v>61</v>
      </c>
    </row>
    <row r="86" spans="1:1" x14ac:dyDescent="0.25">
      <c r="A86" s="2" t="s">
        <v>62</v>
      </c>
    </row>
    <row r="87" spans="1:1" x14ac:dyDescent="0.25">
      <c r="A87" s="2" t="s">
        <v>63</v>
      </c>
    </row>
    <row r="88" spans="1:1" x14ac:dyDescent="0.25">
      <c r="A88" s="2" t="s">
        <v>64</v>
      </c>
    </row>
    <row r="89" spans="1:1" x14ac:dyDescent="0.25">
      <c r="A89" s="2" t="s">
        <v>65</v>
      </c>
    </row>
    <row r="90" spans="1:1" x14ac:dyDescent="0.25">
      <c r="A90" s="2" t="s">
        <v>66</v>
      </c>
    </row>
    <row r="91" spans="1:1" x14ac:dyDescent="0.25">
      <c r="A91" s="2" t="s">
        <v>67</v>
      </c>
    </row>
    <row r="92" spans="1:1" x14ac:dyDescent="0.25">
      <c r="A92" s="2" t="s">
        <v>68</v>
      </c>
    </row>
    <row r="93" spans="1:1" x14ac:dyDescent="0.25">
      <c r="A93" s="2" t="s">
        <v>69</v>
      </c>
    </row>
    <row r="94" spans="1:1" x14ac:dyDescent="0.25">
      <c r="A94" s="2" t="s">
        <v>70</v>
      </c>
    </row>
    <row r="95" spans="1:1" x14ac:dyDescent="0.25">
      <c r="A95" s="2" t="s">
        <v>71</v>
      </c>
    </row>
    <row r="96" spans="1:1" x14ac:dyDescent="0.25">
      <c r="A96" s="2" t="s">
        <v>72</v>
      </c>
    </row>
    <row r="97" spans="1:1" x14ac:dyDescent="0.25">
      <c r="A97" s="2" t="s">
        <v>73</v>
      </c>
    </row>
    <row r="98" spans="1:1" x14ac:dyDescent="0.25">
      <c r="A98" s="2" t="s">
        <v>74</v>
      </c>
    </row>
    <row r="99" spans="1:1" ht="14.45" x14ac:dyDescent="0.3">
      <c r="A99" s="2" t="s">
        <v>75</v>
      </c>
    </row>
    <row r="100" spans="1:1" x14ac:dyDescent="0.25">
      <c r="A100" s="2" t="s">
        <v>76</v>
      </c>
    </row>
    <row r="101" spans="1:1" x14ac:dyDescent="0.25">
      <c r="A101" s="2" t="s">
        <v>77</v>
      </c>
    </row>
    <row r="102" spans="1:1" x14ac:dyDescent="0.25">
      <c r="A102" s="2" t="s">
        <v>78</v>
      </c>
    </row>
    <row r="103" spans="1:1" x14ac:dyDescent="0.25">
      <c r="A103" s="2" t="s">
        <v>79</v>
      </c>
    </row>
    <row r="104" spans="1:1" x14ac:dyDescent="0.25">
      <c r="A104" s="2" t="s">
        <v>80</v>
      </c>
    </row>
    <row r="105" spans="1:1" x14ac:dyDescent="0.25">
      <c r="A105" s="2" t="s">
        <v>81</v>
      </c>
    </row>
    <row r="106" spans="1:1" x14ac:dyDescent="0.25">
      <c r="A106" s="2" t="s">
        <v>82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TUTELA DE TFG Y TFM</vt:lpstr>
      <vt:lpstr>TRIBUNALES DEF. TD, TFG Y TFM</vt:lpstr>
      <vt:lpstr>Centros</vt:lpstr>
      <vt:lpstr>Planes de Estudios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dc:creator>
  <cp:lastModifiedBy>Silvia</cp:lastModifiedBy>
  <dcterms:created xsi:type="dcterms:W3CDTF">2019-01-25T11:53:48Z</dcterms:created>
  <dcterms:modified xsi:type="dcterms:W3CDTF">2019-02-18T11:38:00Z</dcterms:modified>
</cp:coreProperties>
</file>